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D:\GOPA\GOPA2\project\DAS IV Files -New\Annex 6 Abyan\Translated\"/>
    </mc:Choice>
  </mc:AlternateContent>
  <xr:revisionPtr revIDLastSave="0" documentId="13_ncr:1_{CBF0B3DA-B7A0-4723-91F5-01C76EDFDDBE}" xr6:coauthVersionLast="37" xr6:coauthVersionMax="47" xr10:uidLastSave="{00000000-0000-0000-0000-000000000000}"/>
  <bookViews>
    <workbookView xWindow="-110" yWindow="-110" windowWidth="19420" windowHeight="12300" tabRatio="823" firstSheet="19" activeTab="31" xr2:uid="{00000000-000D-0000-FFFF-FFFF00000000}"/>
  </bookViews>
  <sheets>
    <sheet name="Table of forms" sheetId="17" r:id="rId1"/>
    <sheet name="Notes" sheetId="44" r:id="rId2"/>
    <sheet name="A-0 Gen." sheetId="19" r:id="rId3"/>
    <sheet name="A-1 Gov. " sheetId="20" r:id="rId4"/>
    <sheet name="A-2.1 Org." sheetId="21" r:id="rId5"/>
    <sheet name="A-2.2 Resil." sheetId="22" r:id="rId6"/>
    <sheet name="A-3.1 HR" sheetId="24" r:id="rId7"/>
    <sheet name="A3.2 HR" sheetId="25" r:id="rId8"/>
    <sheet name="A-3.3 HR" sheetId="26" r:id="rId9"/>
    <sheet name="A-3.4.1 HR" sheetId="27" r:id="rId10"/>
    <sheet name="A-3.4.2 HR" sheetId="28" r:id="rId11"/>
    <sheet name="A-4.1 Fin" sheetId="29" r:id="rId12"/>
    <sheet name="A-4.2 Fin" sheetId="30" r:id="rId13"/>
    <sheet name="A-4.2 Fin (2) " sheetId="31" r:id="rId14"/>
    <sheet name="A-4.2-Fin (3)" sheetId="32" r:id="rId15"/>
    <sheet name="A-4.3-Fin" sheetId="33" r:id="rId16"/>
    <sheet name="A-5.1 cust" sheetId="10" r:id="rId17"/>
    <sheet name="A-5.2 cust" sheetId="11" r:id="rId18"/>
    <sheet name="A-5.3 cust" sheetId="12" r:id="rId19"/>
    <sheet name="A-6 Tarff " sheetId="13" r:id="rId20"/>
    <sheet name="A-7.1 IT" sheetId="36" r:id="rId21"/>
    <sheet name="A-7.2 IT " sheetId="37" r:id="rId22"/>
    <sheet name="A-7.2 IT (2)" sheetId="38" r:id="rId23"/>
    <sheet name="A-7.3 IT" sheetId="39" r:id="rId24"/>
    <sheet name="A-7.4 IT" sheetId="40" r:id="rId25"/>
    <sheet name="Dropdowns (2)" sheetId="16" state="hidden" r:id="rId26"/>
    <sheet name="Dropdowns" sheetId="9" state="hidden" r:id="rId27"/>
    <sheet name="A-7.5 IT" sheetId="41" r:id="rId28"/>
    <sheet name="A-8.1 Gend" sheetId="34" r:id="rId29"/>
    <sheet name="A-8.2 Gend" sheetId="35" r:id="rId30"/>
    <sheet name="A-8.3 Gend" sheetId="42" r:id="rId31"/>
    <sheet name="A-8.3 Gend (2)" sheetId="43" r:id="rId32"/>
  </sheets>
  <externalReferences>
    <externalReference r:id="rId33"/>
  </externalReferences>
  <definedNames>
    <definedName name="_Toc476245045" localSheetId="20">'A-7.1 IT'!#REF!</definedName>
    <definedName name="_Toc476245052" localSheetId="15">'A-4.3-Fin'!#REF!</definedName>
    <definedName name="AirHandling2" localSheetId="10">#REF!</definedName>
    <definedName name="AirHandling2" localSheetId="27">#REF!</definedName>
    <definedName name="AirHandling2" localSheetId="30">#REF!</definedName>
    <definedName name="AirHandling2" localSheetId="31">#REF!</definedName>
    <definedName name="AirHandling2" localSheetId="1">#REF!</definedName>
    <definedName name="AirHandling2">#REF!</definedName>
    <definedName name="AirHandlingControls" localSheetId="6">#REF!</definedName>
    <definedName name="AirHandlingControls" localSheetId="8">#REF!</definedName>
    <definedName name="AirHandlingControls" localSheetId="10">#REF!</definedName>
    <definedName name="AirHandlingControls" localSheetId="22">#REF!</definedName>
    <definedName name="AirHandlingControls" localSheetId="23">#REF!</definedName>
    <definedName name="AirHandlingControls" localSheetId="27">#REF!</definedName>
    <definedName name="AirHandlingControls" localSheetId="29">#REF!</definedName>
    <definedName name="AirHandlingControls" localSheetId="30">#REF!</definedName>
    <definedName name="AirHandlingControls" localSheetId="31">#REF!</definedName>
    <definedName name="AirHandlingControls" localSheetId="26">#REF!</definedName>
    <definedName name="AirHandlingControls" localSheetId="25">#REF!</definedName>
    <definedName name="AirHandlingControls" localSheetId="1">#REF!</definedName>
    <definedName name="AirHandlingControls" localSheetId="0">#REF!</definedName>
    <definedName name="AirHandlingControls">#REF!</definedName>
    <definedName name="AirHandlingEquip" localSheetId="6">#REF!</definedName>
    <definedName name="AirHandlingEquip" localSheetId="8">#REF!</definedName>
    <definedName name="AirHandlingEquip" localSheetId="10">#REF!</definedName>
    <definedName name="AirHandlingEquip" localSheetId="22">#REF!</definedName>
    <definedName name="AirHandlingEquip" localSheetId="23">#REF!</definedName>
    <definedName name="AirHandlingEquip" localSheetId="27">#REF!</definedName>
    <definedName name="AirHandlingEquip" localSheetId="29">#REF!</definedName>
    <definedName name="AirHandlingEquip" localSheetId="30">#REF!</definedName>
    <definedName name="AirHandlingEquip" localSheetId="31">#REF!</definedName>
    <definedName name="AirHandlingEquip" localSheetId="26">#REF!</definedName>
    <definedName name="AirHandlingEquip" localSheetId="25">#REF!</definedName>
    <definedName name="AirHandlingEquip" localSheetId="1">#REF!</definedName>
    <definedName name="AirHandlingEquip" localSheetId="0">#REF!</definedName>
    <definedName name="AirHandlingEquip">#REF!</definedName>
    <definedName name="AirHandlingEquip2" localSheetId="10">#REF!</definedName>
    <definedName name="AirHandlingEquip2" localSheetId="27">#REF!</definedName>
    <definedName name="AirHandlingEquip2" localSheetId="30">#REF!</definedName>
    <definedName name="AirHandlingEquip2" localSheetId="31">#REF!</definedName>
    <definedName name="AirHandlingEquip2" localSheetId="1">#REF!</definedName>
    <definedName name="AirHandlingEquip2">#REF!</definedName>
    <definedName name="az" localSheetId="27">#REF!</definedName>
    <definedName name="az" localSheetId="30">#REF!</definedName>
    <definedName name="az" localSheetId="31">#REF!</definedName>
    <definedName name="az" localSheetId="1">#REF!</definedName>
    <definedName name="az">#REF!</definedName>
    <definedName name="Basics" localSheetId="6">#REF!</definedName>
    <definedName name="Basics" localSheetId="8">#REF!</definedName>
    <definedName name="Basics" localSheetId="10">#REF!</definedName>
    <definedName name="Basics" localSheetId="22">#REF!</definedName>
    <definedName name="Basics" localSheetId="23">#REF!</definedName>
    <definedName name="Basics" localSheetId="27">#REF!</definedName>
    <definedName name="Basics" localSheetId="29">#REF!</definedName>
    <definedName name="Basics" localSheetId="30">#REF!</definedName>
    <definedName name="Basics" localSheetId="31">#REF!</definedName>
    <definedName name="Basics" localSheetId="26">#REF!</definedName>
    <definedName name="Basics" localSheetId="25">#REF!</definedName>
    <definedName name="Basics" localSheetId="1">#REF!</definedName>
    <definedName name="Basics" localSheetId="0">#REF!</definedName>
    <definedName name="Basics">#REF!</definedName>
    <definedName name="Basics2" localSheetId="10">#REF!</definedName>
    <definedName name="Basics2" localSheetId="27">#REF!</definedName>
    <definedName name="Basics2" localSheetId="30">#REF!</definedName>
    <definedName name="Basics2" localSheetId="31">#REF!</definedName>
    <definedName name="Basics2" localSheetId="1">#REF!</definedName>
    <definedName name="Basics2">#REF!</definedName>
    <definedName name="Boilers" localSheetId="6">#REF!</definedName>
    <definedName name="Boilers" localSheetId="8">#REF!</definedName>
    <definedName name="Boilers" localSheetId="10">#REF!</definedName>
    <definedName name="Boilers" localSheetId="22">#REF!</definedName>
    <definedName name="Boilers" localSheetId="23">#REF!</definedName>
    <definedName name="Boilers" localSheetId="27">#REF!</definedName>
    <definedName name="Boilers" localSheetId="29">#REF!</definedName>
    <definedName name="Boilers" localSheetId="30">#REF!</definedName>
    <definedName name="Boilers" localSheetId="31">#REF!</definedName>
    <definedName name="Boilers" localSheetId="26">#REF!</definedName>
    <definedName name="Boilers" localSheetId="25">#REF!</definedName>
    <definedName name="Boilers" localSheetId="1">#REF!</definedName>
    <definedName name="Boilers" localSheetId="0">#REF!</definedName>
    <definedName name="Boilers">#REF!</definedName>
    <definedName name="Boilers2" localSheetId="10">#REF!</definedName>
    <definedName name="Boilers2" localSheetId="27">#REF!</definedName>
    <definedName name="Boilers2" localSheetId="30">#REF!</definedName>
    <definedName name="Boilers2" localSheetId="31">#REF!</definedName>
    <definedName name="Boilers2" localSheetId="1">#REF!</definedName>
    <definedName name="Boilers2">#REF!</definedName>
    <definedName name="CapitaloImprovemnt2" localSheetId="10">#REF!</definedName>
    <definedName name="CapitaloImprovemnt2" localSheetId="27">#REF!</definedName>
    <definedName name="CapitaloImprovemnt2" localSheetId="30">#REF!</definedName>
    <definedName name="CapitaloImprovemnt2" localSheetId="31">#REF!</definedName>
    <definedName name="CapitaloImprovemnt2" localSheetId="1">#REF!</definedName>
    <definedName name="CapitaloImprovemnt2">#REF!</definedName>
    <definedName name="CapitolImprovement" localSheetId="6">#REF!</definedName>
    <definedName name="CapitolImprovement" localSheetId="8">#REF!</definedName>
    <definedName name="CapitolImprovement" localSheetId="10">#REF!</definedName>
    <definedName name="CapitolImprovement" localSheetId="22">#REF!</definedName>
    <definedName name="CapitolImprovement" localSheetId="23">#REF!</definedName>
    <definedName name="CapitolImprovement" localSheetId="27">#REF!</definedName>
    <definedName name="CapitolImprovement" localSheetId="29">#REF!</definedName>
    <definedName name="CapitolImprovement" localSheetId="30">#REF!</definedName>
    <definedName name="CapitolImprovement" localSheetId="31">#REF!</definedName>
    <definedName name="CapitolImprovement" localSheetId="26">#REF!</definedName>
    <definedName name="CapitolImprovement" localSheetId="25">#REF!</definedName>
    <definedName name="CapitolImprovement" localSheetId="1">#REF!</definedName>
    <definedName name="CapitolImprovement" localSheetId="0">#REF!</definedName>
    <definedName name="CapitolImprovement">#REF!</definedName>
    <definedName name="Chillers" localSheetId="6">#REF!</definedName>
    <definedName name="Chillers" localSheetId="8">#REF!</definedName>
    <definedName name="Chillers" localSheetId="10">#REF!</definedName>
    <definedName name="Chillers" localSheetId="22">#REF!</definedName>
    <definedName name="Chillers" localSheetId="23">#REF!</definedName>
    <definedName name="Chillers" localSheetId="27">#REF!</definedName>
    <definedName name="Chillers" localSheetId="29">#REF!</definedName>
    <definedName name="Chillers" localSheetId="30">#REF!</definedName>
    <definedName name="Chillers" localSheetId="31">#REF!</definedName>
    <definedName name="Chillers" localSheetId="26">#REF!</definedName>
    <definedName name="Chillers" localSheetId="25">#REF!</definedName>
    <definedName name="Chillers" localSheetId="1">#REF!</definedName>
    <definedName name="Chillers" localSheetId="0">#REF!</definedName>
    <definedName name="Chillers">#REF!</definedName>
    <definedName name="Chillers2" localSheetId="10">#REF!</definedName>
    <definedName name="Chillers2" localSheetId="27">#REF!</definedName>
    <definedName name="Chillers2" localSheetId="30">#REF!</definedName>
    <definedName name="Chillers2" localSheetId="31">#REF!</definedName>
    <definedName name="Chillers2" localSheetId="1">#REF!</definedName>
    <definedName name="Chillers2">#REF!</definedName>
    <definedName name="CondensingUnits" localSheetId="6">#REF!</definedName>
    <definedName name="CondensingUnits" localSheetId="8">#REF!</definedName>
    <definedName name="CondensingUnits" localSheetId="10">#REF!</definedName>
    <definedName name="CondensingUnits" localSheetId="22">#REF!</definedName>
    <definedName name="CondensingUnits" localSheetId="23">#REF!</definedName>
    <definedName name="CondensingUnits" localSheetId="27">#REF!</definedName>
    <definedName name="CondensingUnits" localSheetId="29">#REF!</definedName>
    <definedName name="CondensingUnits" localSheetId="30">#REF!</definedName>
    <definedName name="CondensingUnits" localSheetId="31">#REF!</definedName>
    <definedName name="CondensingUnits" localSheetId="26">#REF!</definedName>
    <definedName name="CondensingUnits" localSheetId="25">#REF!</definedName>
    <definedName name="CondensingUnits" localSheetId="1">#REF!</definedName>
    <definedName name="CondensingUnits" localSheetId="0">#REF!</definedName>
    <definedName name="CondensingUnits">#REF!</definedName>
    <definedName name="CondensingUnits2" localSheetId="10">#REF!</definedName>
    <definedName name="CondensingUnits2" localSheetId="27">#REF!</definedName>
    <definedName name="CondensingUnits2" localSheetId="30">#REF!</definedName>
    <definedName name="CondensingUnits2" localSheetId="31">#REF!</definedName>
    <definedName name="CondensingUnits2" localSheetId="1">#REF!</definedName>
    <definedName name="CondensingUnits2">#REF!</definedName>
    <definedName name="CoolingTowers" localSheetId="6">#REF!</definedName>
    <definedName name="CoolingTowers" localSheetId="8">#REF!</definedName>
    <definedName name="CoolingTowers" localSheetId="10">#REF!</definedName>
    <definedName name="CoolingTowers" localSheetId="22">#REF!</definedName>
    <definedName name="CoolingTowers" localSheetId="23">#REF!</definedName>
    <definedName name="CoolingTowers" localSheetId="27">#REF!</definedName>
    <definedName name="CoolingTowers" localSheetId="29">#REF!</definedName>
    <definedName name="CoolingTowers" localSheetId="30">#REF!</definedName>
    <definedName name="CoolingTowers" localSheetId="31">#REF!</definedName>
    <definedName name="CoolingTowers" localSheetId="26">#REF!</definedName>
    <definedName name="CoolingTowers" localSheetId="25">#REF!</definedName>
    <definedName name="CoolingTowers" localSheetId="1">#REF!</definedName>
    <definedName name="CoolingTowers" localSheetId="0">#REF!</definedName>
    <definedName name="CoolingTowers">#REF!</definedName>
    <definedName name="CostInfo" localSheetId="6">#REF!</definedName>
    <definedName name="CostInfo" localSheetId="8">#REF!</definedName>
    <definedName name="CostInfo" localSheetId="10">#REF!</definedName>
    <definedName name="CostInfo" localSheetId="22">#REF!</definedName>
    <definedName name="CostInfo" localSheetId="23">#REF!</definedName>
    <definedName name="CostInfo" localSheetId="27">#REF!</definedName>
    <definedName name="CostInfo" localSheetId="29">#REF!</definedName>
    <definedName name="CostInfo" localSheetId="30">#REF!</definedName>
    <definedName name="CostInfo" localSheetId="31">#REF!</definedName>
    <definedName name="CostInfo" localSheetId="26">#REF!</definedName>
    <definedName name="CostInfo" localSheetId="25">#REF!</definedName>
    <definedName name="CostInfo" localSheetId="1">#REF!</definedName>
    <definedName name="CostInfo" localSheetId="0">#REF!</definedName>
    <definedName name="CostInfo">#REF!</definedName>
    <definedName name="CostInfo2" localSheetId="6">#REF!</definedName>
    <definedName name="CostInfo2" localSheetId="8">#REF!</definedName>
    <definedName name="CostInfo2" localSheetId="10">#REF!</definedName>
    <definedName name="CostInfo2" localSheetId="22">#REF!</definedName>
    <definedName name="CostInfo2" localSheetId="23">#REF!</definedName>
    <definedName name="CostInfo2" localSheetId="27">#REF!</definedName>
    <definedName name="CostInfo2" localSheetId="29">#REF!</definedName>
    <definedName name="CostInfo2" localSheetId="30">#REF!</definedName>
    <definedName name="CostInfo2" localSheetId="31">#REF!</definedName>
    <definedName name="CostInfo2" localSheetId="26">#REF!</definedName>
    <definedName name="CostInfo2" localSheetId="25">#REF!</definedName>
    <definedName name="CostInfo2" localSheetId="1">#REF!</definedName>
    <definedName name="CostInfo2" localSheetId="0">#REF!</definedName>
    <definedName name="CostInfo2">#REF!</definedName>
    <definedName name="d" localSheetId="6">#REF!</definedName>
    <definedName name="d" localSheetId="8">#REF!</definedName>
    <definedName name="d" localSheetId="10">#REF!</definedName>
    <definedName name="d" localSheetId="22">#REF!</definedName>
    <definedName name="d" localSheetId="23">#REF!</definedName>
    <definedName name="d" localSheetId="27">#REF!</definedName>
    <definedName name="d" localSheetId="29">#REF!</definedName>
    <definedName name="d" localSheetId="30">#REF!</definedName>
    <definedName name="d" localSheetId="31">#REF!</definedName>
    <definedName name="d" localSheetId="26">#REF!</definedName>
    <definedName name="d" localSheetId="25">#REF!</definedName>
    <definedName name="d" localSheetId="1">#REF!</definedName>
    <definedName name="d" localSheetId="0">#REF!</definedName>
    <definedName name="d">#REF!</definedName>
    <definedName name="DataCenter" localSheetId="6">#REF!</definedName>
    <definedName name="DataCenter" localSheetId="8">#REF!</definedName>
    <definedName name="DataCenter" localSheetId="10">#REF!</definedName>
    <definedName name="DataCenter" localSheetId="22">#REF!</definedName>
    <definedName name="DataCenter" localSheetId="23">#REF!</definedName>
    <definedName name="DataCenter" localSheetId="27">#REF!</definedName>
    <definedName name="DataCenter" localSheetId="29">#REF!</definedName>
    <definedName name="DataCenter" localSheetId="30">#REF!</definedName>
    <definedName name="DataCenter" localSheetId="31">#REF!</definedName>
    <definedName name="DataCenter" localSheetId="26">#REF!</definedName>
    <definedName name="DataCenter" localSheetId="25">#REF!</definedName>
    <definedName name="DataCenter" localSheetId="1">#REF!</definedName>
    <definedName name="DataCenter" localSheetId="0">#REF!</definedName>
    <definedName name="DataCenter">#REF!</definedName>
    <definedName name="ddd" localSheetId="6">#REF!</definedName>
    <definedName name="ddd" localSheetId="8">#REF!</definedName>
    <definedName name="ddd" localSheetId="10">#REF!</definedName>
    <definedName name="ddd" localSheetId="22">#REF!</definedName>
    <definedName name="ddd" localSheetId="23">#REF!</definedName>
    <definedName name="ddd" localSheetId="27">#REF!</definedName>
    <definedName name="ddd" localSheetId="29">#REF!</definedName>
    <definedName name="ddd" localSheetId="30">#REF!</definedName>
    <definedName name="ddd" localSheetId="31">#REF!</definedName>
    <definedName name="ddd" localSheetId="26">#REF!</definedName>
    <definedName name="ddd" localSheetId="25">#REF!</definedName>
    <definedName name="ddd" localSheetId="1">#REF!</definedName>
    <definedName name="ddd" localSheetId="0">#REF!</definedName>
    <definedName name="ddd">#REF!</definedName>
    <definedName name="dddddd" localSheetId="6">#REF!</definedName>
    <definedName name="dddddd" localSheetId="8">#REF!</definedName>
    <definedName name="dddddd" localSheetId="10">#REF!</definedName>
    <definedName name="dddddd" localSheetId="22">#REF!</definedName>
    <definedName name="dddddd" localSheetId="23">#REF!</definedName>
    <definedName name="dddddd" localSheetId="27">#REF!</definedName>
    <definedName name="dddddd" localSheetId="29">#REF!</definedName>
    <definedName name="dddddd" localSheetId="30">#REF!</definedName>
    <definedName name="dddddd" localSheetId="31">#REF!</definedName>
    <definedName name="dddddd" localSheetId="26">#REF!</definedName>
    <definedName name="dddddd" localSheetId="25">#REF!</definedName>
    <definedName name="dddddd" localSheetId="1">#REF!</definedName>
    <definedName name="dddddd" localSheetId="0">#REF!</definedName>
    <definedName name="dddddd">#REF!</definedName>
    <definedName name="deliveredconsumption" localSheetId="6">#REF!</definedName>
    <definedName name="deliveredconsumption" localSheetId="8">#REF!</definedName>
    <definedName name="deliveredconsumption" localSheetId="10">#REF!</definedName>
    <definedName name="deliveredconsumption" localSheetId="22">#REF!</definedName>
    <definedName name="deliveredconsumption" localSheetId="23">#REF!</definedName>
    <definedName name="deliveredconsumption" localSheetId="27">#REF!</definedName>
    <definedName name="deliveredconsumption" localSheetId="29">#REF!</definedName>
    <definedName name="deliveredconsumption" localSheetId="30">#REF!</definedName>
    <definedName name="deliveredconsumption" localSheetId="31">#REF!</definedName>
    <definedName name="deliveredconsumption" localSheetId="26">#REF!</definedName>
    <definedName name="deliveredconsumption" localSheetId="25">#REF!</definedName>
    <definedName name="deliveredconsumption" localSheetId="1">#REF!</definedName>
    <definedName name="deliveredconsumption" localSheetId="0">#REF!</definedName>
    <definedName name="deliveredconsumption">#REF!</definedName>
    <definedName name="EnergyPerformance" localSheetId="6">#REF!</definedName>
    <definedName name="EnergyPerformance" localSheetId="8">#REF!</definedName>
    <definedName name="EnergyPerformance" localSheetId="10">#REF!</definedName>
    <definedName name="EnergyPerformance" localSheetId="22">#REF!</definedName>
    <definedName name="EnergyPerformance" localSheetId="23">#REF!</definedName>
    <definedName name="EnergyPerformance" localSheetId="27">#REF!</definedName>
    <definedName name="EnergyPerformance" localSheetId="29">#REF!</definedName>
    <definedName name="EnergyPerformance" localSheetId="30">#REF!</definedName>
    <definedName name="EnergyPerformance" localSheetId="31">#REF!</definedName>
    <definedName name="EnergyPerformance" localSheetId="26">#REF!</definedName>
    <definedName name="EnergyPerformance" localSheetId="25">#REF!</definedName>
    <definedName name="EnergyPerformance" localSheetId="1">#REF!</definedName>
    <definedName name="EnergyPerformance" localSheetId="0">#REF!</definedName>
    <definedName name="EnergyPerformance">#REF!</definedName>
    <definedName name="EnergyUnits" localSheetId="6">#REF!</definedName>
    <definedName name="EnergyUnits" localSheetId="8">#REF!</definedName>
    <definedName name="EnergyUnits" localSheetId="10">#REF!</definedName>
    <definedName name="EnergyUnits" localSheetId="22">#REF!</definedName>
    <definedName name="EnergyUnits" localSheetId="23">#REF!</definedName>
    <definedName name="EnergyUnits" localSheetId="27">#REF!</definedName>
    <definedName name="EnergyUnits" localSheetId="29">#REF!</definedName>
    <definedName name="EnergyUnits" localSheetId="30">#REF!</definedName>
    <definedName name="EnergyUnits" localSheetId="31">#REF!</definedName>
    <definedName name="EnergyUnits" localSheetId="26">#REF!</definedName>
    <definedName name="EnergyUnits" localSheetId="25">#REF!</definedName>
    <definedName name="EnergyUnits" localSheetId="1">#REF!</definedName>
    <definedName name="EnergyUnits" localSheetId="0">#REF!</definedName>
    <definedName name="EnergyUnits">#REF!</definedName>
    <definedName name="Equipment" localSheetId="6">#REF!</definedName>
    <definedName name="Equipment" localSheetId="8">#REF!</definedName>
    <definedName name="Equipment" localSheetId="10">#REF!</definedName>
    <definedName name="Equipment" localSheetId="22">#REF!</definedName>
    <definedName name="Equipment" localSheetId="23">#REF!</definedName>
    <definedName name="Equipment" localSheetId="27">#REF!</definedName>
    <definedName name="Equipment" localSheetId="29">#REF!</definedName>
    <definedName name="Equipment" localSheetId="30">#REF!</definedName>
    <definedName name="Equipment" localSheetId="31">#REF!</definedName>
    <definedName name="Equipment" localSheetId="26">#REF!</definedName>
    <definedName name="Equipment" localSheetId="25">#REF!</definedName>
    <definedName name="Equipment" localSheetId="1">#REF!</definedName>
    <definedName name="Equipment" localSheetId="0">#REF!</definedName>
    <definedName name="Equipment">#REF!</definedName>
    <definedName name="ExhaustFans" localSheetId="6">#REF!</definedName>
    <definedName name="ExhaustFans" localSheetId="8">#REF!</definedName>
    <definedName name="ExhaustFans" localSheetId="10">#REF!</definedName>
    <definedName name="ExhaustFans" localSheetId="22">#REF!</definedName>
    <definedName name="ExhaustFans" localSheetId="23">#REF!</definedName>
    <definedName name="ExhaustFans" localSheetId="27">#REF!</definedName>
    <definedName name="ExhaustFans" localSheetId="29">#REF!</definedName>
    <definedName name="ExhaustFans" localSheetId="30">#REF!</definedName>
    <definedName name="ExhaustFans" localSheetId="31">#REF!</definedName>
    <definedName name="ExhaustFans" localSheetId="26">#REF!</definedName>
    <definedName name="ExhaustFans" localSheetId="25">#REF!</definedName>
    <definedName name="ExhaustFans" localSheetId="1">#REF!</definedName>
    <definedName name="ExhaustFans" localSheetId="0">#REF!</definedName>
    <definedName name="ExhaustFans">#REF!</definedName>
    <definedName name="ExteriorLighting" localSheetId="6">#REF!</definedName>
    <definedName name="ExteriorLighting" localSheetId="8">#REF!</definedName>
    <definedName name="ExteriorLighting" localSheetId="10">#REF!</definedName>
    <definedName name="ExteriorLighting" localSheetId="22">#REF!</definedName>
    <definedName name="ExteriorLighting" localSheetId="23">#REF!</definedName>
    <definedName name="ExteriorLighting" localSheetId="27">#REF!</definedName>
    <definedName name="ExteriorLighting" localSheetId="29">#REF!</definedName>
    <definedName name="ExteriorLighting" localSheetId="30">#REF!</definedName>
    <definedName name="ExteriorLighting" localSheetId="31">#REF!</definedName>
    <definedName name="ExteriorLighting" localSheetId="26">#REF!</definedName>
    <definedName name="ExteriorLighting" localSheetId="25">#REF!</definedName>
    <definedName name="ExteriorLighting" localSheetId="1">#REF!</definedName>
    <definedName name="ExteriorLighting" localSheetId="0">#REF!</definedName>
    <definedName name="ExteriorLighting">#REF!</definedName>
    <definedName name="FanCoilUnits" localSheetId="6">#REF!</definedName>
    <definedName name="FanCoilUnits" localSheetId="8">#REF!</definedName>
    <definedName name="FanCoilUnits" localSheetId="10">#REF!</definedName>
    <definedName name="FanCoilUnits" localSheetId="22">#REF!</definedName>
    <definedName name="FanCoilUnits" localSheetId="23">#REF!</definedName>
    <definedName name="FanCoilUnits" localSheetId="27">#REF!</definedName>
    <definedName name="FanCoilUnits" localSheetId="29">#REF!</definedName>
    <definedName name="FanCoilUnits" localSheetId="30">#REF!</definedName>
    <definedName name="FanCoilUnits" localSheetId="31">#REF!</definedName>
    <definedName name="FanCoilUnits" localSheetId="26">#REF!</definedName>
    <definedName name="FanCoilUnits" localSheetId="25">#REF!</definedName>
    <definedName name="FanCoilUnits" localSheetId="1">#REF!</definedName>
    <definedName name="FanCoilUnits" localSheetId="0">#REF!</definedName>
    <definedName name="FanCoilUnits">#REF!</definedName>
    <definedName name="Fenestration" localSheetId="6">#REF!</definedName>
    <definedName name="Fenestration" localSheetId="8">#REF!</definedName>
    <definedName name="Fenestration" localSheetId="10">#REF!</definedName>
    <definedName name="Fenestration" localSheetId="22">#REF!</definedName>
    <definedName name="Fenestration" localSheetId="23">#REF!</definedName>
    <definedName name="Fenestration" localSheetId="27">#REF!</definedName>
    <definedName name="Fenestration" localSheetId="29">#REF!</definedName>
    <definedName name="Fenestration" localSheetId="30">#REF!</definedName>
    <definedName name="Fenestration" localSheetId="31">#REF!</definedName>
    <definedName name="Fenestration" localSheetId="26">#REF!</definedName>
    <definedName name="Fenestration" localSheetId="25">#REF!</definedName>
    <definedName name="Fenestration" localSheetId="1">#REF!</definedName>
    <definedName name="Fenestration" localSheetId="0">#REF!</definedName>
    <definedName name="Fenestration">#REF!</definedName>
    <definedName name="FixturesandUse" localSheetId="6">#REF!</definedName>
    <definedName name="FixturesandUse" localSheetId="8">#REF!</definedName>
    <definedName name="FixturesandUse" localSheetId="10">#REF!</definedName>
    <definedName name="FixturesandUse" localSheetId="22">#REF!</definedName>
    <definedName name="FixturesandUse" localSheetId="23">#REF!</definedName>
    <definedName name="FixturesandUse" localSheetId="27">#REF!</definedName>
    <definedName name="FixturesandUse" localSheetId="29">#REF!</definedName>
    <definedName name="FixturesandUse" localSheetId="30">#REF!</definedName>
    <definedName name="FixturesandUse" localSheetId="31">#REF!</definedName>
    <definedName name="FixturesandUse" localSheetId="26">#REF!</definedName>
    <definedName name="FixturesandUse" localSheetId="25">#REF!</definedName>
    <definedName name="FixturesandUse" localSheetId="1">#REF!</definedName>
    <definedName name="FixturesandUse" localSheetId="0">#REF!</definedName>
    <definedName name="FixturesandUse">#REF!</definedName>
    <definedName name="HVACSchedule" localSheetId="6">#REF!</definedName>
    <definedName name="HVACSchedule" localSheetId="8">#REF!</definedName>
    <definedName name="HVACSchedule" localSheetId="10">#REF!</definedName>
    <definedName name="HVACSchedule" localSheetId="22">#REF!</definedName>
    <definedName name="HVACSchedule" localSheetId="23">#REF!</definedName>
    <definedName name="HVACSchedule" localSheetId="27">#REF!</definedName>
    <definedName name="HVACSchedule" localSheetId="29">#REF!</definedName>
    <definedName name="HVACSchedule" localSheetId="30">#REF!</definedName>
    <definedName name="HVACSchedule" localSheetId="31">#REF!</definedName>
    <definedName name="HVACSchedule" localSheetId="26">#REF!</definedName>
    <definedName name="HVACSchedule" localSheetId="25">#REF!</definedName>
    <definedName name="HVACSchedule" localSheetId="1">#REF!</definedName>
    <definedName name="HVACSchedule" localSheetId="0">#REF!</definedName>
    <definedName name="HVACSchedule">#REF!</definedName>
    <definedName name="InteriorLighting" localSheetId="6">#REF!</definedName>
    <definedName name="InteriorLighting" localSheetId="8">#REF!</definedName>
    <definedName name="InteriorLighting" localSheetId="10">#REF!</definedName>
    <definedName name="InteriorLighting" localSheetId="22">#REF!</definedName>
    <definedName name="InteriorLighting" localSheetId="23">#REF!</definedName>
    <definedName name="InteriorLighting" localSheetId="27">#REF!</definedName>
    <definedName name="InteriorLighting" localSheetId="29">#REF!</definedName>
    <definedName name="InteriorLighting" localSheetId="30">#REF!</definedName>
    <definedName name="InteriorLighting" localSheetId="31">#REF!</definedName>
    <definedName name="InteriorLighting" localSheetId="26">#REF!</definedName>
    <definedName name="InteriorLighting" localSheetId="25">#REF!</definedName>
    <definedName name="InteriorLighting" localSheetId="1">#REF!</definedName>
    <definedName name="InteriorLighting" localSheetId="0">#REF!</definedName>
    <definedName name="InteriorLighting">#REF!</definedName>
    <definedName name="KitchenEqupment" localSheetId="6">#REF!</definedName>
    <definedName name="KitchenEqupment" localSheetId="8">#REF!</definedName>
    <definedName name="KitchenEqupment" localSheetId="10">#REF!</definedName>
    <definedName name="KitchenEqupment" localSheetId="22">#REF!</definedName>
    <definedName name="KitchenEqupment" localSheetId="23">#REF!</definedName>
    <definedName name="KitchenEqupment" localSheetId="27">#REF!</definedName>
    <definedName name="KitchenEqupment" localSheetId="29">#REF!</definedName>
    <definedName name="KitchenEqupment" localSheetId="30">#REF!</definedName>
    <definedName name="KitchenEqupment" localSheetId="31">#REF!</definedName>
    <definedName name="KitchenEqupment" localSheetId="26">#REF!</definedName>
    <definedName name="KitchenEqupment" localSheetId="25">#REF!</definedName>
    <definedName name="KitchenEqupment" localSheetId="1">#REF!</definedName>
    <definedName name="KitchenEqupment" localSheetId="0">#REF!</definedName>
    <definedName name="KitchenEqupment">#REF!</definedName>
    <definedName name="lab" localSheetId="6">#REF!</definedName>
    <definedName name="lab" localSheetId="8">#REF!</definedName>
    <definedName name="lab" localSheetId="10">#REF!</definedName>
    <definedName name="lab" localSheetId="22">#REF!</definedName>
    <definedName name="lab" localSheetId="23">#REF!</definedName>
    <definedName name="lab" localSheetId="27">#REF!</definedName>
    <definedName name="lab" localSheetId="29">#REF!</definedName>
    <definedName name="lab" localSheetId="30">#REF!</definedName>
    <definedName name="lab" localSheetId="31">#REF!</definedName>
    <definedName name="lab" localSheetId="26">#REF!</definedName>
    <definedName name="lab" localSheetId="25">#REF!</definedName>
    <definedName name="lab" localSheetId="1">#REF!</definedName>
    <definedName name="lab" localSheetId="0">#REF!</definedName>
    <definedName name="lab">#REF!</definedName>
    <definedName name="LabEquipment" localSheetId="6">#REF!</definedName>
    <definedName name="LabEquipment" localSheetId="8">#REF!</definedName>
    <definedName name="LabEquipment" localSheetId="10">#REF!</definedName>
    <definedName name="LabEquipment" localSheetId="22">#REF!</definedName>
    <definedName name="LabEquipment" localSheetId="23">#REF!</definedName>
    <definedName name="LabEquipment" localSheetId="27">#REF!</definedName>
    <definedName name="LabEquipment" localSheetId="29">#REF!</definedName>
    <definedName name="LabEquipment" localSheetId="30">#REF!</definedName>
    <definedName name="LabEquipment" localSheetId="31">#REF!</definedName>
    <definedName name="LabEquipment" localSheetId="26">#REF!</definedName>
    <definedName name="LabEquipment" localSheetId="25">#REF!</definedName>
    <definedName name="LabEquipment" localSheetId="1">#REF!</definedName>
    <definedName name="LabEquipment" localSheetId="0">#REF!</definedName>
    <definedName name="LabEquipment">#REF!</definedName>
    <definedName name="LightingSchedule" localSheetId="6">#REF!</definedName>
    <definedName name="LightingSchedule" localSheetId="8">#REF!</definedName>
    <definedName name="LightingSchedule" localSheetId="10">#REF!</definedName>
    <definedName name="LightingSchedule" localSheetId="22">#REF!</definedName>
    <definedName name="LightingSchedule" localSheetId="23">#REF!</definedName>
    <definedName name="LightingSchedule" localSheetId="27">#REF!</definedName>
    <definedName name="LightingSchedule" localSheetId="29">#REF!</definedName>
    <definedName name="LightingSchedule" localSheetId="30">#REF!</definedName>
    <definedName name="LightingSchedule" localSheetId="31">#REF!</definedName>
    <definedName name="LightingSchedule" localSheetId="26">#REF!</definedName>
    <definedName name="LightingSchedule" localSheetId="25">#REF!</definedName>
    <definedName name="LightingSchedule" localSheetId="1">#REF!</definedName>
    <definedName name="LightingSchedule" localSheetId="0">#REF!</definedName>
    <definedName name="LightingSchedule">#REF!</definedName>
    <definedName name="Occupancy" localSheetId="6">#REF!</definedName>
    <definedName name="Occupancy" localSheetId="8">#REF!</definedName>
    <definedName name="Occupancy" localSheetId="10">#REF!</definedName>
    <definedName name="Occupancy" localSheetId="22">#REF!</definedName>
    <definedName name="Occupancy" localSheetId="23">#REF!</definedName>
    <definedName name="Occupancy" localSheetId="27">#REF!</definedName>
    <definedName name="Occupancy" localSheetId="29">#REF!</definedName>
    <definedName name="Occupancy" localSheetId="30">#REF!</definedName>
    <definedName name="Occupancy" localSheetId="31">#REF!</definedName>
    <definedName name="Occupancy" localSheetId="26">#REF!</definedName>
    <definedName name="Occupancy" localSheetId="25">#REF!</definedName>
    <definedName name="Occupancy" localSheetId="1">#REF!</definedName>
    <definedName name="Occupancy" localSheetId="0">#REF!</definedName>
    <definedName name="Occupancy">#REF!</definedName>
    <definedName name="OccupancySchedule" localSheetId="6">#REF!</definedName>
    <definedName name="OccupancySchedule" localSheetId="8">#REF!</definedName>
    <definedName name="OccupancySchedule" localSheetId="10">#REF!</definedName>
    <definedName name="OccupancySchedule" localSheetId="22">#REF!</definedName>
    <definedName name="OccupancySchedule" localSheetId="23">#REF!</definedName>
    <definedName name="OccupancySchedule" localSheetId="27">#REF!</definedName>
    <definedName name="OccupancySchedule" localSheetId="29">#REF!</definedName>
    <definedName name="OccupancySchedule" localSheetId="30">#REF!</definedName>
    <definedName name="OccupancySchedule" localSheetId="31">#REF!</definedName>
    <definedName name="OccupancySchedule" localSheetId="26">#REF!</definedName>
    <definedName name="OccupancySchedule" localSheetId="25">#REF!</definedName>
    <definedName name="OccupancySchedule" localSheetId="1">#REF!</definedName>
    <definedName name="OccupancySchedule" localSheetId="0">#REF!</definedName>
    <definedName name="OccupancySchedule">#REF!</definedName>
    <definedName name="OM" localSheetId="6">#REF!</definedName>
    <definedName name="OM" localSheetId="8">#REF!</definedName>
    <definedName name="OM" localSheetId="10">#REF!</definedName>
    <definedName name="OM" localSheetId="22">#REF!</definedName>
    <definedName name="OM" localSheetId="23">#REF!</definedName>
    <definedName name="OM" localSheetId="27">#REF!</definedName>
    <definedName name="OM" localSheetId="29">#REF!</definedName>
    <definedName name="OM" localSheetId="30">#REF!</definedName>
    <definedName name="OM" localSheetId="31">#REF!</definedName>
    <definedName name="OM" localSheetId="26">#REF!</definedName>
    <definedName name="OM" localSheetId="25">#REF!</definedName>
    <definedName name="OM" localSheetId="1">#REF!</definedName>
    <definedName name="OM" localSheetId="0">#REF!</definedName>
    <definedName name="OM">#REF!</definedName>
    <definedName name="OpaqueDoors" localSheetId="6">#REF!</definedName>
    <definedName name="OpaqueDoors" localSheetId="8">#REF!</definedName>
    <definedName name="OpaqueDoors" localSheetId="10">#REF!</definedName>
    <definedName name="OpaqueDoors" localSheetId="22">#REF!</definedName>
    <definedName name="OpaqueDoors" localSheetId="23">#REF!</definedName>
    <definedName name="OpaqueDoors" localSheetId="27">#REF!</definedName>
    <definedName name="OpaqueDoors" localSheetId="29">#REF!</definedName>
    <definedName name="OpaqueDoors" localSheetId="30">#REF!</definedName>
    <definedName name="OpaqueDoors" localSheetId="31">#REF!</definedName>
    <definedName name="OpaqueDoors" localSheetId="26">#REF!</definedName>
    <definedName name="OpaqueDoors" localSheetId="25">#REF!</definedName>
    <definedName name="OpaqueDoors" localSheetId="1">#REF!</definedName>
    <definedName name="OpaqueDoors" localSheetId="0">#REF!</definedName>
    <definedName name="OpaqueDoors">#REF!</definedName>
    <definedName name="OpaqueSurfaces" localSheetId="6">#REF!</definedName>
    <definedName name="OpaqueSurfaces" localSheetId="8">#REF!</definedName>
    <definedName name="OpaqueSurfaces" localSheetId="10">#REF!</definedName>
    <definedName name="OpaqueSurfaces" localSheetId="22">#REF!</definedName>
    <definedName name="OpaqueSurfaces" localSheetId="23">#REF!</definedName>
    <definedName name="OpaqueSurfaces" localSheetId="27">#REF!</definedName>
    <definedName name="OpaqueSurfaces" localSheetId="29">#REF!</definedName>
    <definedName name="OpaqueSurfaces" localSheetId="30">#REF!</definedName>
    <definedName name="OpaqueSurfaces" localSheetId="31">#REF!</definedName>
    <definedName name="OpaqueSurfaces" localSheetId="26">#REF!</definedName>
    <definedName name="OpaqueSurfaces" localSheetId="25">#REF!</definedName>
    <definedName name="OpaqueSurfaces" localSheetId="1">#REF!</definedName>
    <definedName name="OpaqueSurfaces" localSheetId="0">#REF!</definedName>
    <definedName name="OpaqueSurfaces">#REF!</definedName>
    <definedName name="PackagedUnits" localSheetId="6">#REF!</definedName>
    <definedName name="PackagedUnits" localSheetId="8">#REF!</definedName>
    <definedName name="PackagedUnits" localSheetId="10">#REF!</definedName>
    <definedName name="PackagedUnits" localSheetId="22">#REF!</definedName>
    <definedName name="PackagedUnits" localSheetId="23">#REF!</definedName>
    <definedName name="PackagedUnits" localSheetId="27">#REF!</definedName>
    <definedName name="PackagedUnits" localSheetId="29">#REF!</definedName>
    <definedName name="PackagedUnits" localSheetId="30">#REF!</definedName>
    <definedName name="PackagedUnits" localSheetId="31">#REF!</definedName>
    <definedName name="PackagedUnits" localSheetId="26">#REF!</definedName>
    <definedName name="PackagedUnits" localSheetId="25">#REF!</definedName>
    <definedName name="PackagedUnits" localSheetId="1">#REF!</definedName>
    <definedName name="PackagedUnits" localSheetId="0">#REF!</definedName>
    <definedName name="PackagedUnits">#REF!</definedName>
    <definedName name="PeakOccupancy" localSheetId="6">#REF!</definedName>
    <definedName name="PeakOccupancy" localSheetId="8">#REF!</definedName>
    <definedName name="PeakOccupancy" localSheetId="10">#REF!</definedName>
    <definedName name="PeakOccupancy" localSheetId="22">#REF!</definedName>
    <definedName name="PeakOccupancy" localSheetId="23">#REF!</definedName>
    <definedName name="PeakOccupancy" localSheetId="27">#REF!</definedName>
    <definedName name="PeakOccupancy" localSheetId="29">#REF!</definedName>
    <definedName name="PeakOccupancy" localSheetId="30">#REF!</definedName>
    <definedName name="PeakOccupancy" localSheetId="31">#REF!</definedName>
    <definedName name="PeakOccupancy" localSheetId="26">#REF!</definedName>
    <definedName name="PeakOccupancy" localSheetId="25">#REF!</definedName>
    <definedName name="PeakOccupancy" localSheetId="1">#REF!</definedName>
    <definedName name="PeakOccupancy" localSheetId="0">#REF!</definedName>
    <definedName name="PeakOccupancy">#REF!</definedName>
    <definedName name="PeakPlugLoads" localSheetId="6">#REF!</definedName>
    <definedName name="PeakPlugLoads" localSheetId="8">#REF!</definedName>
    <definedName name="PeakPlugLoads" localSheetId="10">#REF!</definedName>
    <definedName name="PeakPlugLoads" localSheetId="22">#REF!</definedName>
    <definedName name="PeakPlugLoads" localSheetId="23">#REF!</definedName>
    <definedName name="PeakPlugLoads" localSheetId="27">#REF!</definedName>
    <definedName name="PeakPlugLoads" localSheetId="29">#REF!</definedName>
    <definedName name="PeakPlugLoads" localSheetId="30">#REF!</definedName>
    <definedName name="PeakPlugLoads" localSheetId="31">#REF!</definedName>
    <definedName name="PeakPlugLoads" localSheetId="26">#REF!</definedName>
    <definedName name="PeakPlugLoads" localSheetId="25">#REF!</definedName>
    <definedName name="PeakPlugLoads" localSheetId="1">#REF!</definedName>
    <definedName name="PeakPlugLoads" localSheetId="0">#REF!</definedName>
    <definedName name="PeakPlugLoads">#REF!</definedName>
    <definedName name="PlugLoadsSchedule" localSheetId="6">#REF!</definedName>
    <definedName name="PlugLoadsSchedule" localSheetId="8">#REF!</definedName>
    <definedName name="PlugLoadsSchedule" localSheetId="10">#REF!</definedName>
    <definedName name="PlugLoadsSchedule" localSheetId="22">#REF!</definedName>
    <definedName name="PlugLoadsSchedule" localSheetId="23">#REF!</definedName>
    <definedName name="PlugLoadsSchedule" localSheetId="27">#REF!</definedName>
    <definedName name="PlugLoadsSchedule" localSheetId="29">#REF!</definedName>
    <definedName name="PlugLoadsSchedule" localSheetId="30">#REF!</definedName>
    <definedName name="PlugLoadsSchedule" localSheetId="31">#REF!</definedName>
    <definedName name="PlugLoadsSchedule" localSheetId="26">#REF!</definedName>
    <definedName name="PlugLoadsSchedule" localSheetId="25">#REF!</definedName>
    <definedName name="PlugLoadsSchedule" localSheetId="1">#REF!</definedName>
    <definedName name="PlugLoadsSchedule" localSheetId="0">#REF!</definedName>
    <definedName name="PlugLoadsSchedule">#REF!</definedName>
    <definedName name="_xlnm.Print_Area" localSheetId="2">'A-0 Gen.'!$A$1:$F$35</definedName>
    <definedName name="_xlnm.Print_Area" localSheetId="3">'A-1 Gov. '!$A$1:$H$82</definedName>
    <definedName name="_xlnm.Print_Area" localSheetId="4">'A-2.1 Org.'!$A$1:$H$76</definedName>
    <definedName name="_xlnm.Print_Area" localSheetId="5">'A-2.2 Resil.'!$A$1:$H$60</definedName>
    <definedName name="_xlnm.Print_Area" localSheetId="6">'A-3.1 HR'!$A$1:$R$182</definedName>
    <definedName name="_xlnm.Print_Area" localSheetId="7">'A3.2 HR'!$A$1:$R$25</definedName>
    <definedName name="_xlnm.Print_Area" localSheetId="8">'A-3.3 HR'!$A$1:$H$72</definedName>
    <definedName name="_xlnm.Print_Area" localSheetId="9">'A-3.4.1 HR'!$A$1:$P$23</definedName>
    <definedName name="_xlnm.Print_Area" localSheetId="10">'A-3.4.2 HR'!$A$1:$L$44</definedName>
    <definedName name="_xlnm.Print_Area" localSheetId="11">'A-4.1 Fin'!$A$1:$I$53</definedName>
    <definedName name="_xlnm.Print_Area" localSheetId="12">'A-4.2 Fin'!$A$1:$R$50</definedName>
    <definedName name="_xlnm.Print_Area" localSheetId="13">'A-4.2 Fin (2) '!$A$1:$N$32</definedName>
    <definedName name="_xlnm.Print_Area" localSheetId="14">'A-4.2-Fin (3)'!$A$1:$H$29</definedName>
    <definedName name="_xlnm.Print_Area" localSheetId="15">'A-4.3-Fin'!$A$1:$R$30</definedName>
    <definedName name="_xlnm.Print_Area" localSheetId="16">'A-5.1 cust'!$A$1:$R$127</definedName>
    <definedName name="_xlnm.Print_Area" localSheetId="17">'A-5.2 cust'!$A$1:$H$77</definedName>
    <definedName name="_xlnm.Print_Area" localSheetId="18">'A-5.3 cust'!$A$1:$T$116</definedName>
    <definedName name="_xlnm.Print_Area" localSheetId="19">'A-6 Tarff '!$A$1:$R$55</definedName>
    <definedName name="_xlnm.Print_Area" localSheetId="20">'A-7.1 IT'!$A$1:$N$36</definedName>
    <definedName name="_xlnm.Print_Area" localSheetId="21">'A-7.2 IT '!$A$1:$N$64</definedName>
    <definedName name="_xlnm.Print_Area" localSheetId="22">'A-7.2 IT (2)'!$A$1:$P$21</definedName>
    <definedName name="_xlnm.Print_Area" localSheetId="23">'A-7.3 IT'!$A$1:$R$79</definedName>
    <definedName name="_xlnm.Print_Area" localSheetId="24">'A-7.4 IT'!$A$1:$L$37</definedName>
    <definedName name="_xlnm.Print_Area" localSheetId="27">'A-7.5 IT'!$A$1:$H$16</definedName>
    <definedName name="_xlnm.Print_Area" localSheetId="28">'A-8.1 Gend'!$A$1:$R$20</definedName>
    <definedName name="_xlnm.Print_Area" localSheetId="29">'A-8.2 Gend'!$A$1:$H$59</definedName>
    <definedName name="_xlnm.Print_Area" localSheetId="30">'A-8.3 Gend'!$A$1:$J$71</definedName>
    <definedName name="_xlnm.Print_Area" localSheetId="31">'A-8.3 Gend (2)'!$A$1:$L$31</definedName>
    <definedName name="_xlnm.Print_Area" localSheetId="1">Notes!$A$1:$M$41</definedName>
    <definedName name="_xlnm.Print_Area" localSheetId="0">'Table of forms'!$A$1:$L$44</definedName>
    <definedName name="_xlnm.Print_Titles" localSheetId="2">'A-0 Gen.'!$6:$6</definedName>
    <definedName name="_xlnm.Print_Titles" localSheetId="3">'A-1 Gov. '!$6:$6</definedName>
    <definedName name="_xlnm.Print_Titles" localSheetId="4">'A-2.1 Org.'!$6:$7</definedName>
    <definedName name="_xlnm.Print_Titles" localSheetId="5">'A-2.2 Resil.'!$6:$6</definedName>
    <definedName name="_xlnm.Print_Titles" localSheetId="6">'A-3.1 HR'!$6:$7</definedName>
    <definedName name="_xlnm.Print_Titles" localSheetId="7">'A3.2 HR'!$1:$7</definedName>
    <definedName name="_xlnm.Print_Titles" localSheetId="8">'A-3.3 HR'!$6:$7</definedName>
    <definedName name="_xlnm.Print_Titles" localSheetId="9">'A-3.4.1 HR'!$1:$7</definedName>
    <definedName name="_xlnm.Print_Titles" localSheetId="10">'A-3.4.2 HR'!$6:$7</definedName>
    <definedName name="_xlnm.Print_Titles" localSheetId="11">'A-4.1 Fin'!$6:$7</definedName>
    <definedName name="_xlnm.Print_Titles" localSheetId="12">'A-4.2 Fin'!$6:$7</definedName>
    <definedName name="_xlnm.Print_Titles" localSheetId="13">'A-4.2 Fin (2) '!$6:$7</definedName>
    <definedName name="_xlnm.Print_Titles" localSheetId="14">'A-4.2-Fin (3)'!$6:$7</definedName>
    <definedName name="_xlnm.Print_Titles" localSheetId="15">'A-4.3-Fin'!$6:$7</definedName>
    <definedName name="_xlnm.Print_Titles" localSheetId="16">'A-5.1 cust'!$6:$7</definedName>
    <definedName name="_xlnm.Print_Titles" localSheetId="17">'A-5.2 cust'!$6:$7</definedName>
    <definedName name="_xlnm.Print_Titles" localSheetId="18">'A-5.3 cust'!$6:$7</definedName>
    <definedName name="_xlnm.Print_Titles" localSheetId="19">'A-6 Tarff '!$6:$6</definedName>
    <definedName name="_xlnm.Print_Titles" localSheetId="20">'A-7.1 IT'!$6:$7</definedName>
    <definedName name="_xlnm.Print_Titles" localSheetId="21">'A-7.2 IT '!$6:$7</definedName>
    <definedName name="_xlnm.Print_Titles" localSheetId="22">'A-7.2 IT (2)'!$1:$6</definedName>
    <definedName name="_xlnm.Print_Titles" localSheetId="23">'A-7.3 IT'!$6:$7</definedName>
    <definedName name="_xlnm.Print_Titles" localSheetId="24">'A-7.4 IT'!$6:$6</definedName>
    <definedName name="_xlnm.Print_Titles" localSheetId="27">'A-7.5 IT'!$1:$6</definedName>
    <definedName name="_xlnm.Print_Titles" localSheetId="28">'A-8.1 Gend'!$6:$7</definedName>
    <definedName name="_xlnm.Print_Titles" localSheetId="29">'A-8.2 Gend'!$6:$7</definedName>
    <definedName name="_xlnm.Print_Titles" localSheetId="30">'A-8.3 Gend'!$6:$7</definedName>
    <definedName name="_xlnm.Print_Titles" localSheetId="31">'A-8.3 Gend (2)'!$6:$7</definedName>
    <definedName name="_xlnm.Print_Titles" localSheetId="1">Notes!$1:$2</definedName>
    <definedName name="ProcessEquipment" localSheetId="6">#REF!</definedName>
    <definedName name="ProcessEquipment" localSheetId="8">#REF!</definedName>
    <definedName name="ProcessEquipment" localSheetId="10">#REF!</definedName>
    <definedName name="ProcessEquipment" localSheetId="22">#REF!</definedName>
    <definedName name="ProcessEquipment" localSheetId="23">#REF!</definedName>
    <definedName name="ProcessEquipment" localSheetId="27">#REF!</definedName>
    <definedName name="ProcessEquipment" localSheetId="29">#REF!</definedName>
    <definedName name="ProcessEquipment" localSheetId="30">#REF!</definedName>
    <definedName name="ProcessEquipment" localSheetId="31">#REF!</definedName>
    <definedName name="ProcessEquipment" localSheetId="26">#REF!</definedName>
    <definedName name="ProcessEquipment" localSheetId="25">#REF!</definedName>
    <definedName name="ProcessEquipment" localSheetId="1">#REF!</definedName>
    <definedName name="ProcessEquipment" localSheetId="0">#REF!</definedName>
    <definedName name="ProcessEquipment">#REF!</definedName>
    <definedName name="Pumps" localSheetId="6">#REF!</definedName>
    <definedName name="Pumps" localSheetId="8">#REF!</definedName>
    <definedName name="Pumps" localSheetId="10">#REF!</definedName>
    <definedName name="Pumps" localSheetId="22">#REF!</definedName>
    <definedName name="Pumps" localSheetId="23">#REF!</definedName>
    <definedName name="Pumps" localSheetId="27">#REF!</definedName>
    <definedName name="Pumps" localSheetId="29">#REF!</definedName>
    <definedName name="Pumps" localSheetId="30">#REF!</definedName>
    <definedName name="Pumps" localSheetId="31">#REF!</definedName>
    <definedName name="Pumps" localSheetId="26">#REF!</definedName>
    <definedName name="Pumps" localSheetId="25">#REF!</definedName>
    <definedName name="Pumps" localSheetId="1">#REF!</definedName>
    <definedName name="Pumps" localSheetId="0">#REF!</definedName>
    <definedName name="Pumps">#REF!</definedName>
    <definedName name="RefrigerationEquipment" localSheetId="6">#REF!</definedName>
    <definedName name="RefrigerationEquipment" localSheetId="8">#REF!</definedName>
    <definedName name="RefrigerationEquipment" localSheetId="10">#REF!</definedName>
    <definedName name="RefrigerationEquipment" localSheetId="22">#REF!</definedName>
    <definedName name="RefrigerationEquipment" localSheetId="23">#REF!</definedName>
    <definedName name="RefrigerationEquipment" localSheetId="27">#REF!</definedName>
    <definedName name="RefrigerationEquipment" localSheetId="29">#REF!</definedName>
    <definedName name="RefrigerationEquipment" localSheetId="30">#REF!</definedName>
    <definedName name="RefrigerationEquipment" localSheetId="31">#REF!</definedName>
    <definedName name="RefrigerationEquipment" localSheetId="26">#REF!</definedName>
    <definedName name="RefrigerationEquipment" localSheetId="25">#REF!</definedName>
    <definedName name="RefrigerationEquipment" localSheetId="1">#REF!</definedName>
    <definedName name="RefrigerationEquipment" localSheetId="0">#REF!</definedName>
    <definedName name="RefrigerationEquipment">#REF!</definedName>
    <definedName name="SiteSketch" localSheetId="6">#REF!</definedName>
    <definedName name="SiteSketch" localSheetId="8">#REF!</definedName>
    <definedName name="SiteSketch" localSheetId="10">#REF!</definedName>
    <definedName name="SiteSketch" localSheetId="22">#REF!</definedName>
    <definedName name="SiteSketch" localSheetId="23">#REF!</definedName>
    <definedName name="SiteSketch" localSheetId="27">#REF!</definedName>
    <definedName name="SiteSketch" localSheetId="29">#REF!</definedName>
    <definedName name="SiteSketch" localSheetId="30">#REF!</definedName>
    <definedName name="SiteSketch" localSheetId="31">#REF!</definedName>
    <definedName name="SiteSketch" localSheetId="26">#REF!</definedName>
    <definedName name="SiteSketch" localSheetId="25">#REF!</definedName>
    <definedName name="SiteSketch" localSheetId="1">#REF!</definedName>
    <definedName name="SiteSketch" localSheetId="0">#REF!</definedName>
    <definedName name="SiteSketch">#REF!</definedName>
    <definedName name="SwimmingPool" localSheetId="6">#REF!</definedName>
    <definedName name="SwimmingPool" localSheetId="8">#REF!</definedName>
    <definedName name="SwimmingPool" localSheetId="10">#REF!</definedName>
    <definedName name="SwimmingPool" localSheetId="22">#REF!</definedName>
    <definedName name="SwimmingPool" localSheetId="23">#REF!</definedName>
    <definedName name="SwimmingPool" localSheetId="27">#REF!</definedName>
    <definedName name="SwimmingPool" localSheetId="29">#REF!</definedName>
    <definedName name="SwimmingPool" localSheetId="30">#REF!</definedName>
    <definedName name="SwimmingPool" localSheetId="31">#REF!</definedName>
    <definedName name="SwimmingPool" localSheetId="26">#REF!</definedName>
    <definedName name="SwimmingPool" localSheetId="25">#REF!</definedName>
    <definedName name="SwimmingPool" localSheetId="1">#REF!</definedName>
    <definedName name="SwimmingPool" localSheetId="0">#REF!</definedName>
    <definedName name="SwimmingPool">#REF!</definedName>
    <definedName name="ThermalUnits" localSheetId="6">#REF!</definedName>
    <definedName name="ThermalUnits" localSheetId="8">#REF!</definedName>
    <definedName name="ThermalUnits" localSheetId="10">#REF!</definedName>
    <definedName name="ThermalUnits" localSheetId="22">#REF!</definedName>
    <definedName name="ThermalUnits" localSheetId="23">#REF!</definedName>
    <definedName name="ThermalUnits" localSheetId="27">#REF!</definedName>
    <definedName name="ThermalUnits" localSheetId="29">#REF!</definedName>
    <definedName name="ThermalUnits" localSheetId="30">#REF!</definedName>
    <definedName name="ThermalUnits" localSheetId="31">#REF!</definedName>
    <definedName name="ThermalUnits" localSheetId="26">#REF!</definedName>
    <definedName name="ThermalUnits" localSheetId="25">#REF!</definedName>
    <definedName name="ThermalUnits" localSheetId="1">#REF!</definedName>
    <definedName name="ThermalUnits" localSheetId="0">#REF!</definedName>
    <definedName name="ThermalUnits">#REF!</definedName>
    <definedName name="ThermalZoning" localSheetId="6">#REF!</definedName>
    <definedName name="ThermalZoning" localSheetId="8">#REF!</definedName>
    <definedName name="ThermalZoning" localSheetId="10">#REF!</definedName>
    <definedName name="ThermalZoning" localSheetId="22">#REF!</definedName>
    <definedName name="ThermalZoning" localSheetId="23">#REF!</definedName>
    <definedName name="ThermalZoning" localSheetId="27">#REF!</definedName>
    <definedName name="ThermalZoning" localSheetId="29">#REF!</definedName>
    <definedName name="ThermalZoning" localSheetId="30">#REF!</definedName>
    <definedName name="ThermalZoning" localSheetId="31">#REF!</definedName>
    <definedName name="ThermalZoning" localSheetId="26">#REF!</definedName>
    <definedName name="ThermalZoning" localSheetId="25">#REF!</definedName>
    <definedName name="ThermalZoning" localSheetId="1">#REF!</definedName>
    <definedName name="ThermalZoning" localSheetId="0">#REF!</definedName>
    <definedName name="ThermalZoning">#REF!</definedName>
    <definedName name="UnitConversionTable" localSheetId="6">#REF!</definedName>
    <definedName name="UnitConversionTable" localSheetId="8">#REF!</definedName>
    <definedName name="UnitConversionTable" localSheetId="10">#REF!</definedName>
    <definedName name="UnitConversionTable" localSheetId="22">#REF!</definedName>
    <definedName name="UnitConversionTable" localSheetId="23">#REF!</definedName>
    <definedName name="UnitConversionTable" localSheetId="27">#REF!</definedName>
    <definedName name="UnitConversionTable" localSheetId="29">#REF!</definedName>
    <definedName name="UnitConversionTable" localSheetId="30">#REF!</definedName>
    <definedName name="UnitConversionTable" localSheetId="31">#REF!</definedName>
    <definedName name="UnitConversionTable" localSheetId="26">#REF!</definedName>
    <definedName name="UnitConversionTable" localSheetId="25">#REF!</definedName>
    <definedName name="UnitConversionTable" localSheetId="1">#REF!</definedName>
    <definedName name="UnitConversionTable" localSheetId="0">#REF!</definedName>
    <definedName name="UnitConversionTable">#REF!</definedName>
    <definedName name="Utility" localSheetId="6">#REF!</definedName>
    <definedName name="Utility" localSheetId="8">#REF!</definedName>
    <definedName name="Utility" localSheetId="10">#REF!</definedName>
    <definedName name="Utility" localSheetId="22">#REF!</definedName>
    <definedName name="Utility" localSheetId="23">#REF!</definedName>
    <definedName name="Utility" localSheetId="27">#REF!</definedName>
    <definedName name="Utility" localSheetId="29">#REF!</definedName>
    <definedName name="Utility" localSheetId="30">#REF!</definedName>
    <definedName name="Utility" localSheetId="31">#REF!</definedName>
    <definedName name="Utility" localSheetId="26">#REF!</definedName>
    <definedName name="Utility" localSheetId="25">#REF!</definedName>
    <definedName name="Utility" localSheetId="1">#REF!</definedName>
    <definedName name="Utility" localSheetId="0">#REF!</definedName>
    <definedName name="Utility">#REF!</definedName>
    <definedName name="UtilityBills" localSheetId="6">#REF!</definedName>
    <definedName name="UtilityBills" localSheetId="8">#REF!</definedName>
    <definedName name="UtilityBills" localSheetId="10">#REF!</definedName>
    <definedName name="UtilityBills" localSheetId="22">#REF!</definedName>
    <definedName name="UtilityBills" localSheetId="23">#REF!</definedName>
    <definedName name="UtilityBills" localSheetId="27">#REF!</definedName>
    <definedName name="UtilityBills" localSheetId="29">#REF!</definedName>
    <definedName name="UtilityBills" localSheetId="30">#REF!</definedName>
    <definedName name="UtilityBills" localSheetId="31">#REF!</definedName>
    <definedName name="UtilityBills" localSheetId="26">#REF!</definedName>
    <definedName name="UtilityBills" localSheetId="25">#REF!</definedName>
    <definedName name="UtilityBills" localSheetId="1">#REF!</definedName>
    <definedName name="UtilityBills" localSheetId="0">#REF!</definedName>
    <definedName name="UtilityBills">#REF!</definedName>
    <definedName name="UtilityData" localSheetId="6">#REF!</definedName>
    <definedName name="UtilityData" localSheetId="8">#REF!</definedName>
    <definedName name="UtilityData" localSheetId="10">#REF!</definedName>
    <definedName name="UtilityData" localSheetId="22">#REF!</definedName>
    <definedName name="UtilityData" localSheetId="23">#REF!</definedName>
    <definedName name="UtilityData" localSheetId="27">#REF!</definedName>
    <definedName name="UtilityData" localSheetId="29">#REF!</definedName>
    <definedName name="UtilityData" localSheetId="30">#REF!</definedName>
    <definedName name="UtilityData" localSheetId="31">#REF!</definedName>
    <definedName name="UtilityData" localSheetId="26">#REF!</definedName>
    <definedName name="UtilityData" localSheetId="25">#REF!</definedName>
    <definedName name="UtilityData" localSheetId="1">#REF!</definedName>
    <definedName name="UtilityData" localSheetId="0">#REF!</definedName>
    <definedName name="UtilityData">#REF!</definedName>
    <definedName name="water" localSheetId="6">#REF!</definedName>
    <definedName name="water" localSheetId="8">#REF!</definedName>
    <definedName name="water" localSheetId="10">#REF!</definedName>
    <definedName name="water" localSheetId="22">#REF!</definedName>
    <definedName name="water" localSheetId="23">#REF!</definedName>
    <definedName name="water" localSheetId="27">#REF!</definedName>
    <definedName name="water" localSheetId="29">#REF!</definedName>
    <definedName name="water" localSheetId="30">#REF!</definedName>
    <definedName name="water" localSheetId="31">#REF!</definedName>
    <definedName name="water" localSheetId="26">#REF!</definedName>
    <definedName name="water" localSheetId="25">#REF!</definedName>
    <definedName name="water" localSheetId="1">#REF!</definedName>
    <definedName name="water" localSheetId="0">#REF!</definedName>
    <definedName name="water">#REF!</definedName>
    <definedName name="wwpt" localSheetId="6">#REF!</definedName>
    <definedName name="wwpt" localSheetId="8">#REF!</definedName>
    <definedName name="wwpt" localSheetId="10">#REF!</definedName>
    <definedName name="wwpt" localSheetId="22">#REF!</definedName>
    <definedName name="wwpt" localSheetId="23">#REF!</definedName>
    <definedName name="wwpt" localSheetId="27">#REF!</definedName>
    <definedName name="wwpt" localSheetId="29">#REF!</definedName>
    <definedName name="wwpt" localSheetId="30">#REF!</definedName>
    <definedName name="wwpt" localSheetId="31">#REF!</definedName>
    <definedName name="wwpt" localSheetId="26">#REF!</definedName>
    <definedName name="wwpt" localSheetId="25">#REF!</definedName>
    <definedName name="wwpt" localSheetId="1">#REF!</definedName>
    <definedName name="wwpt" localSheetId="0">#REF!</definedName>
    <definedName name="wwpt">#REF!</definedName>
    <definedName name="ZoneHeating" localSheetId="6">#REF!</definedName>
    <definedName name="ZoneHeating" localSheetId="8">#REF!</definedName>
    <definedName name="ZoneHeating" localSheetId="10">#REF!</definedName>
    <definedName name="ZoneHeating" localSheetId="22">#REF!</definedName>
    <definedName name="ZoneHeating" localSheetId="23">#REF!</definedName>
    <definedName name="ZoneHeating" localSheetId="27">#REF!</definedName>
    <definedName name="ZoneHeating" localSheetId="29">#REF!</definedName>
    <definedName name="ZoneHeating" localSheetId="30">#REF!</definedName>
    <definedName name="ZoneHeating" localSheetId="31">#REF!</definedName>
    <definedName name="ZoneHeating" localSheetId="26">#REF!</definedName>
    <definedName name="ZoneHeating" localSheetId="25">#REF!</definedName>
    <definedName name="ZoneHeating" localSheetId="1">#REF!</definedName>
    <definedName name="ZoneHeating" localSheetId="0">#REF!</definedName>
    <definedName name="ZoneHeating">#REF!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32" l="1"/>
  <c r="F10" i="22"/>
  <c r="F11" i="22"/>
  <c r="F12" i="22"/>
  <c r="G30" i="40" l="1"/>
  <c r="G31" i="40"/>
  <c r="G32" i="40"/>
  <c r="G34" i="40"/>
  <c r="F22" i="32"/>
  <c r="F65" i="26" l="1"/>
  <c r="F20" i="22"/>
  <c r="F13" i="21"/>
  <c r="L13" i="28"/>
  <c r="L14" i="28"/>
  <c r="L15" i="28"/>
  <c r="L16" i="28"/>
  <c r="L12" i="28"/>
  <c r="R20" i="33" l="1"/>
  <c r="R21" i="33"/>
  <c r="R22" i="33"/>
  <c r="R23" i="33"/>
  <c r="R24" i="33"/>
  <c r="R25" i="33"/>
  <c r="R26" i="33"/>
  <c r="R27" i="33"/>
  <c r="R28" i="33"/>
  <c r="R19" i="33"/>
  <c r="F12" i="29" l="1"/>
  <c r="F13" i="29"/>
  <c r="R155" i="24"/>
  <c r="R156" i="24"/>
  <c r="R157" i="24"/>
  <c r="R158" i="24"/>
  <c r="R159" i="24"/>
  <c r="R160" i="24"/>
  <c r="R161" i="24"/>
  <c r="R162" i="24"/>
  <c r="R163" i="24"/>
  <c r="R164" i="24"/>
  <c r="R165" i="24"/>
  <c r="R166" i="24"/>
  <c r="R167" i="24"/>
  <c r="R168" i="24"/>
  <c r="R169" i="24"/>
  <c r="R170" i="24"/>
  <c r="R154" i="24"/>
  <c r="R134" i="24"/>
  <c r="R135" i="24"/>
  <c r="R136" i="24"/>
  <c r="R137" i="24"/>
  <c r="R138" i="24"/>
  <c r="R139" i="24"/>
  <c r="R140" i="24"/>
  <c r="R141" i="24"/>
  <c r="R142" i="24"/>
  <c r="R143" i="24"/>
  <c r="R144" i="24"/>
  <c r="R145" i="24"/>
  <c r="R146" i="24"/>
  <c r="R147" i="24"/>
  <c r="R148" i="24"/>
  <c r="R133" i="24"/>
  <c r="H17" i="21"/>
  <c r="H18" i="21"/>
  <c r="H19" i="21"/>
  <c r="H20" i="21"/>
  <c r="H21" i="21"/>
  <c r="H22" i="21"/>
  <c r="H23" i="21"/>
  <c r="H24" i="21"/>
  <c r="H25" i="21"/>
  <c r="H26" i="21"/>
  <c r="H27" i="21"/>
  <c r="H16" i="21"/>
  <c r="F64" i="20"/>
  <c r="F59" i="20"/>
  <c r="A10" i="41" l="1"/>
  <c r="A11" i="41"/>
  <c r="A12" i="41"/>
  <c r="A13" i="41"/>
  <c r="A9" i="41"/>
  <c r="H66" i="11" l="1"/>
  <c r="F48" i="35" l="1"/>
  <c r="F49" i="35"/>
  <c r="F50" i="35"/>
  <c r="F51" i="35"/>
  <c r="F52" i="35"/>
  <c r="F53" i="35"/>
  <c r="F54" i="35"/>
  <c r="F55" i="35"/>
  <c r="F56" i="35"/>
  <c r="F47" i="35"/>
  <c r="R121" i="10"/>
  <c r="R122" i="10"/>
  <c r="R123" i="10"/>
  <c r="R124" i="10"/>
  <c r="R116" i="10"/>
  <c r="R117" i="10"/>
  <c r="R118" i="10"/>
  <c r="R119" i="10"/>
  <c r="R120" i="10"/>
  <c r="R115" i="10"/>
  <c r="S63" i="16" l="1"/>
  <c r="O63" i="16"/>
  <c r="L11" i="36"/>
  <c r="L12" i="36"/>
  <c r="L13" i="36"/>
  <c r="L10" i="36"/>
  <c r="T95" i="12"/>
  <c r="T90" i="12"/>
  <c r="T89" i="12"/>
  <c r="T88" i="12"/>
  <c r="T87" i="12"/>
  <c r="T86" i="12"/>
  <c r="T85" i="12"/>
  <c r="T84" i="12"/>
  <c r="T83" i="12"/>
  <c r="T81" i="12"/>
  <c r="T70" i="12"/>
  <c r="T71" i="12"/>
  <c r="T72" i="12"/>
  <c r="T73" i="12"/>
  <c r="T74" i="12"/>
  <c r="T75" i="12"/>
  <c r="T76" i="12"/>
  <c r="T69" i="12"/>
  <c r="R20" i="10"/>
  <c r="R21" i="10"/>
  <c r="R22" i="10"/>
  <c r="R19" i="10" l="1"/>
  <c r="R61" i="24"/>
  <c r="R62" i="24"/>
  <c r="R63" i="24"/>
  <c r="R64" i="24"/>
  <c r="R65" i="24"/>
  <c r="R60" i="24"/>
  <c r="R54" i="24"/>
  <c r="R55" i="24"/>
  <c r="R56" i="24"/>
  <c r="R57" i="24"/>
  <c r="R58" i="24"/>
  <c r="R53" i="24"/>
  <c r="B44" i="17" l="1"/>
  <c r="B40" i="17"/>
  <c r="G41" i="42"/>
  <c r="G42" i="42"/>
  <c r="G39" i="42"/>
  <c r="G48" i="42"/>
  <c r="G49" i="42"/>
  <c r="G50" i="42"/>
  <c r="G51" i="42"/>
  <c r="G47" i="42"/>
  <c r="G55" i="42"/>
  <c r="G56" i="42"/>
  <c r="G57" i="42"/>
  <c r="G58" i="42"/>
  <c r="G54" i="42"/>
  <c r="H62" i="42"/>
  <c r="H63" i="42"/>
  <c r="H64" i="42"/>
  <c r="H65" i="42"/>
  <c r="H61" i="42"/>
  <c r="H69" i="42"/>
  <c r="H70" i="42"/>
  <c r="H71" i="42"/>
  <c r="H68" i="42"/>
  <c r="F41" i="35"/>
  <c r="F42" i="35"/>
  <c r="F43" i="35"/>
  <c r="F44" i="35"/>
  <c r="F40" i="35"/>
  <c r="F33" i="35"/>
  <c r="F34" i="35"/>
  <c r="F35" i="35"/>
  <c r="F36" i="35"/>
  <c r="F37" i="35"/>
  <c r="F32" i="35"/>
  <c r="F20" i="35"/>
  <c r="F11" i="35"/>
  <c r="F12" i="35"/>
  <c r="F13" i="35"/>
  <c r="F14" i="35"/>
  <c r="F15" i="35"/>
  <c r="F16" i="35"/>
  <c r="F17" i="35"/>
  <c r="F18" i="35"/>
  <c r="F19" i="35"/>
  <c r="F10" i="35"/>
  <c r="F10" i="26"/>
  <c r="F67" i="26"/>
  <c r="F68" i="26"/>
  <c r="F69" i="26"/>
  <c r="F54" i="22"/>
  <c r="F55" i="22"/>
  <c r="F56" i="22"/>
  <c r="F57" i="22"/>
  <c r="F36" i="20"/>
  <c r="F37" i="20"/>
  <c r="F38" i="20"/>
  <c r="F39" i="20"/>
  <c r="F35" i="20"/>
  <c r="F32" i="20"/>
  <c r="F30" i="20"/>
  <c r="F31" i="20"/>
  <c r="F29" i="20"/>
  <c r="F26" i="20"/>
  <c r="F82" i="20"/>
  <c r="F81" i="20"/>
  <c r="F80" i="20"/>
  <c r="F77" i="20"/>
  <c r="F76" i="20"/>
  <c r="F75" i="20"/>
  <c r="F74" i="20"/>
  <c r="F68" i="20"/>
  <c r="F67" i="20"/>
  <c r="F66" i="20"/>
  <c r="F65" i="20"/>
  <c r="F61" i="20"/>
  <c r="F60" i="20"/>
  <c r="F58" i="20"/>
  <c r="F57" i="20"/>
  <c r="F54" i="20"/>
  <c r="F53" i="20"/>
  <c r="F52" i="20"/>
  <c r="F51" i="20"/>
  <c r="F50" i="20"/>
  <c r="F33" i="20"/>
  <c r="F27" i="20"/>
  <c r="F25" i="20"/>
  <c r="F24" i="20"/>
  <c r="F23" i="20"/>
  <c r="F20" i="20"/>
  <c r="F19" i="20"/>
  <c r="F18" i="20"/>
  <c r="F11" i="20"/>
  <c r="F9" i="20"/>
  <c r="F17" i="11"/>
  <c r="F18" i="11"/>
  <c r="F19" i="11"/>
  <c r="F20" i="11"/>
  <c r="F21" i="11"/>
  <c r="F22" i="11"/>
  <c r="F14" i="11"/>
  <c r="F11" i="11"/>
  <c r="F10" i="11"/>
  <c r="F10" i="32"/>
  <c r="F29" i="32"/>
  <c r="F26" i="32"/>
  <c r="F27" i="32"/>
  <c r="F23" i="32"/>
  <c r="F20" i="32"/>
  <c r="F21" i="32"/>
  <c r="F19" i="32"/>
  <c r="F14" i="29"/>
  <c r="F15" i="29"/>
  <c r="F11" i="29"/>
  <c r="F10" i="29"/>
  <c r="F9" i="22"/>
  <c r="F47" i="26"/>
  <c r="F48" i="26"/>
  <c r="F49" i="26"/>
  <c r="F50" i="26"/>
  <c r="F51" i="26"/>
  <c r="F52" i="26"/>
  <c r="F53" i="26"/>
  <c r="F54" i="26"/>
  <c r="F55" i="26"/>
  <c r="F52" i="21"/>
  <c r="F11" i="26"/>
  <c r="F34" i="26"/>
  <c r="F32" i="26"/>
  <c r="F27" i="26"/>
  <c r="F53" i="21"/>
  <c r="F54" i="21"/>
  <c r="F55" i="21"/>
  <c r="F56" i="21"/>
  <c r="F57" i="21"/>
  <c r="F58" i="21"/>
  <c r="F59" i="21"/>
  <c r="F60" i="21"/>
  <c r="F61" i="21"/>
  <c r="F40" i="21"/>
  <c r="F41" i="21"/>
  <c r="F42" i="21"/>
  <c r="F43" i="21"/>
  <c r="F44" i="21"/>
  <c r="F45" i="21"/>
  <c r="F46" i="21"/>
  <c r="F47" i="21"/>
  <c r="F48" i="21"/>
  <c r="F49" i="21"/>
  <c r="F11" i="21"/>
  <c r="F12" i="21"/>
  <c r="F10" i="21"/>
  <c r="F16" i="21"/>
  <c r="F12" i="26"/>
  <c r="F13" i="26"/>
  <c r="F14" i="26"/>
  <c r="F15" i="26"/>
  <c r="F18" i="26"/>
  <c r="F19" i="26"/>
  <c r="F20" i="26"/>
  <c r="F21" i="26"/>
  <c r="F22" i="26"/>
  <c r="F23" i="26"/>
  <c r="F24" i="26"/>
  <c r="F25" i="26"/>
  <c r="F26" i="26"/>
  <c r="F28" i="26"/>
  <c r="F17" i="21"/>
  <c r="F18" i="21"/>
  <c r="F19" i="21"/>
  <c r="F20" i="21"/>
  <c r="F21" i="21"/>
  <c r="F22" i="21"/>
  <c r="F24" i="21"/>
  <c r="F25" i="21"/>
  <c r="F26" i="21"/>
  <c r="F27" i="21"/>
  <c r="F18" i="22" l="1"/>
  <c r="F21" i="22"/>
  <c r="F40" i="20"/>
  <c r="F41" i="20"/>
  <c r="F42" i="20"/>
  <c r="F43" i="20"/>
  <c r="F44" i="20"/>
  <c r="F45" i="20"/>
  <c r="F46" i="20"/>
  <c r="F47" i="20"/>
  <c r="F13" i="41" l="1"/>
  <c r="F12" i="41"/>
  <c r="F11" i="41"/>
  <c r="F10" i="41"/>
  <c r="F9" i="41"/>
  <c r="F48" i="29" l="1"/>
  <c r="F47" i="29"/>
  <c r="F46" i="29"/>
  <c r="F45" i="29"/>
  <c r="F44" i="29"/>
  <c r="F43" i="29"/>
  <c r="F42" i="29"/>
  <c r="F66" i="26" l="1"/>
  <c r="F53" i="22" l="1"/>
  <c r="F52" i="22"/>
  <c r="F51" i="22"/>
  <c r="F50" i="22"/>
  <c r="F49" i="22"/>
  <c r="F48" i="22"/>
  <c r="F73" i="21"/>
  <c r="F70" i="21"/>
  <c r="F69" i="21"/>
  <c r="F68" i="21"/>
  <c r="F67" i="21"/>
  <c r="F66" i="21"/>
  <c r="F65" i="21"/>
  <c r="F64" i="21"/>
  <c r="B43" i="17"/>
  <c r="B42" i="17"/>
  <c r="B39" i="17"/>
  <c r="B46" i="16"/>
  <c r="B40" i="16"/>
  <c r="B25" i="16"/>
  <c r="B17" i="16"/>
  <c r="B46" i="9"/>
  <c r="B40" i="9"/>
  <c r="B25" i="9"/>
  <c r="B17" i="9"/>
</calcChain>
</file>

<file path=xl/sharedStrings.xml><?xml version="1.0" encoding="utf-8"?>
<sst xmlns="http://schemas.openxmlformats.org/spreadsheetml/2006/main" count="8883" uniqueCount="4106">
  <si>
    <t xml:space="preserve">المرحلة الرابعة لمشروع تطوير البناء المؤسسي لقطاع المياه - تلبية الإحتياجات الأساسية </t>
  </si>
  <si>
    <t>Institutional Development of the Water Sector IV - Addressing Basic Needs</t>
  </si>
  <si>
    <t xml:space="preserve">دراسة تقييم الأضرار لمرافق المياه والصرف الصحي بالمناطق الحضرية في اليمن - المرحلة الرابعة </t>
  </si>
  <si>
    <t>Damage Assessment Study (DAS) of the Urban Water Supply and Sanitation Situation in Yemen – Stage IV</t>
  </si>
  <si>
    <t>تقييم المؤسسات المحلية والفروع المستقلة وفروع المؤسسات المختارة</t>
  </si>
  <si>
    <t xml:space="preserve">Assessment of selected Water and Sanitation Local Corporations (LCs), Autonomous Utilities (AUs) and Branches </t>
  </si>
  <si>
    <t xml:space="preserve">الجزء الأول - البناء المؤسسي والأداء التشغيلي  </t>
  </si>
  <si>
    <t xml:space="preserve">Part A - Institutional and Operational Performance Assessment </t>
  </si>
  <si>
    <t>العناوين الرئيسية للإستمارات</t>
  </si>
  <si>
    <t>Table of Forms</t>
  </si>
  <si>
    <t xml:space="preserve">ملاحظات عامة </t>
  </si>
  <si>
    <t>General notes</t>
  </si>
  <si>
    <t>A-0</t>
  </si>
  <si>
    <t xml:space="preserve">المعلومات العامة </t>
  </si>
  <si>
    <t>A-0 General information</t>
  </si>
  <si>
    <t xml:space="preserve"> 0-A </t>
  </si>
  <si>
    <t>معلومات المؤسسة/الفرع العامة</t>
  </si>
  <si>
    <t>General information of the LC/AU/branch</t>
  </si>
  <si>
    <t xml:space="preserve">A-0 </t>
  </si>
  <si>
    <t>A-1</t>
  </si>
  <si>
    <t>الحوكمة ومجلس الإدارة/اللجنة الاستشارية</t>
  </si>
  <si>
    <t>A-1 Governance, board of directors (BoD), advisory committee (AC)</t>
  </si>
  <si>
    <t>Governance, Board of Directors (BoD) / Advisory Committee (AC)</t>
  </si>
  <si>
    <t xml:space="preserve">A-1: </t>
  </si>
  <si>
    <t>A-2</t>
  </si>
  <si>
    <t>البناء التنظيمي وإستراتيجية الصمود</t>
  </si>
  <si>
    <t>A-2 Organisational Structure and Strategic Resilience</t>
  </si>
  <si>
    <t>A-2.1</t>
  </si>
  <si>
    <t>البناء التنظيمي</t>
  </si>
  <si>
    <t>Organizational Structure</t>
  </si>
  <si>
    <t xml:space="preserve">A-2.1: </t>
  </si>
  <si>
    <t>A-2.2</t>
  </si>
  <si>
    <t>إستراتيجية الصمود</t>
  </si>
  <si>
    <t>Strategic Resilience</t>
  </si>
  <si>
    <t xml:space="preserve">A-2.2: </t>
  </si>
  <si>
    <t>A-3</t>
  </si>
  <si>
    <t xml:space="preserve">ادارة الموارد البشرية </t>
  </si>
  <si>
    <t>A-3 Human Resource Management</t>
  </si>
  <si>
    <t>A-3.1</t>
  </si>
  <si>
    <t xml:space="preserve">وضع الموظفين ومؤهلاتهم </t>
  </si>
  <si>
    <t xml:space="preserve">Overall staff situation </t>
  </si>
  <si>
    <t>A-3.1:</t>
  </si>
  <si>
    <t>A-3.2</t>
  </si>
  <si>
    <t>مؤهلات الموظفين والإحتياجات التدريبية</t>
  </si>
  <si>
    <t>Staff qualification</t>
  </si>
  <si>
    <t>A-3.2:</t>
  </si>
  <si>
    <t>A-3.3</t>
  </si>
  <si>
    <t>معلومات عامة عن الموارد البشرية</t>
  </si>
  <si>
    <t>HR general information</t>
  </si>
  <si>
    <t>A-3.3:</t>
  </si>
  <si>
    <t>A-3.4.1</t>
  </si>
  <si>
    <t xml:space="preserve">بناء القدرات والتدريب </t>
  </si>
  <si>
    <t>Capacity development of staff</t>
  </si>
  <si>
    <t>A-3.4.1:</t>
  </si>
  <si>
    <t>A-3.4.2</t>
  </si>
  <si>
    <t>التعليم والدورات التدريبية المطلوبة</t>
  </si>
  <si>
    <t>Education and training courses required</t>
  </si>
  <si>
    <t>A-3.4.2:</t>
  </si>
  <si>
    <t>A-4</t>
  </si>
  <si>
    <t xml:space="preserve">الإدارة المالية </t>
  </si>
  <si>
    <t>A-4 Financial Management</t>
  </si>
  <si>
    <t>A-4.1</t>
  </si>
  <si>
    <t xml:space="preserve">بيانات عامة عن الإدارة المالية </t>
  </si>
  <si>
    <t>General data on financial management</t>
  </si>
  <si>
    <t>A-4.1:</t>
  </si>
  <si>
    <t>A-4.2</t>
  </si>
  <si>
    <t xml:space="preserve">البيانات المالية </t>
  </si>
  <si>
    <t>Financial figures</t>
  </si>
  <si>
    <t>A-4.2:</t>
  </si>
  <si>
    <t>البيانات المالية (2)</t>
  </si>
  <si>
    <t>Financial figures (continued)</t>
  </si>
  <si>
    <t>البيانات المالية (3)</t>
  </si>
  <si>
    <t>A-4.3</t>
  </si>
  <si>
    <t xml:space="preserve">الموارد المالية والدعم </t>
  </si>
  <si>
    <t>Financial sources, subsidies and support</t>
  </si>
  <si>
    <t>A-4.3:</t>
  </si>
  <si>
    <t>A-5</t>
  </si>
  <si>
    <t>إدارة خدمات وعلاقات المشتركين (التجارية)</t>
  </si>
  <si>
    <t>A-5 Customer Services and Relation Management</t>
  </si>
  <si>
    <t>A-5.1</t>
  </si>
  <si>
    <t xml:space="preserve">بيانات خدمات المشتركين </t>
  </si>
  <si>
    <t>Customer management data</t>
  </si>
  <si>
    <t>A-5.1:</t>
  </si>
  <si>
    <t xml:space="preserve">A-5.2 </t>
  </si>
  <si>
    <t>إجراءات خدمات وإدارة المشتركين</t>
  </si>
  <si>
    <t>Customer management procedures</t>
  </si>
  <si>
    <t>A-5.2:</t>
  </si>
  <si>
    <t>A-5.3</t>
  </si>
  <si>
    <t xml:space="preserve">الإيرادات وتغطية التكاليف </t>
  </si>
  <si>
    <t>Revenues &amp; cost recovery</t>
  </si>
  <si>
    <t>A-5.3:</t>
  </si>
  <si>
    <t>A-6</t>
  </si>
  <si>
    <t xml:space="preserve">خدمة المياه والصرف الصحي </t>
  </si>
  <si>
    <t>A-6 Water and Wastewater Service</t>
  </si>
  <si>
    <t>A-6.1</t>
  </si>
  <si>
    <t xml:space="preserve">هيكل التعرفة بحسب الإستهلاك ونوع المشتركين </t>
  </si>
  <si>
    <t xml:space="preserve"> Tariff structure according to customer type and consumption</t>
  </si>
  <si>
    <t>A-6.1:</t>
  </si>
  <si>
    <t>A-7</t>
  </si>
  <si>
    <t xml:space="preserve">إدارة تكنولوجيا المعلومات </t>
  </si>
  <si>
    <t>A-7 IT Management</t>
  </si>
  <si>
    <t>A-7.1</t>
  </si>
  <si>
    <t xml:space="preserve">IT management </t>
  </si>
  <si>
    <t>A-7.1:</t>
  </si>
  <si>
    <t>A-7.2</t>
  </si>
  <si>
    <t xml:space="preserve">حالة معدات وأجهزة خدمة المعلومات </t>
  </si>
  <si>
    <t>IT equipment (hardware) condition</t>
  </si>
  <si>
    <t>A-7.2:</t>
  </si>
  <si>
    <t>A-7.3</t>
  </si>
  <si>
    <t>نظم المعلومات</t>
  </si>
  <si>
    <t>IT systems</t>
  </si>
  <si>
    <t>A-7.3:</t>
  </si>
  <si>
    <t xml:space="preserve">الإحتياج لتكنولوجيا المعلومات والمكاتب </t>
  </si>
  <si>
    <t>Needs for IT and related office equipment</t>
  </si>
  <si>
    <t>A-7.4</t>
  </si>
  <si>
    <t>تدابير المساعدة الفنية المقترحة</t>
  </si>
  <si>
    <t xml:space="preserve">Proposed TA measures for improving IT management </t>
  </si>
  <si>
    <t>A-7.5</t>
  </si>
  <si>
    <t>A-8</t>
  </si>
  <si>
    <t xml:space="preserve">السكان والتنوع الإجتماعي </t>
  </si>
  <si>
    <t>A-8 Population and Gender Issues</t>
  </si>
  <si>
    <t>السكان وقضايا النوع الإجتماعي</t>
  </si>
  <si>
    <t>Population and gender Issues</t>
  </si>
  <si>
    <t>A-8.1</t>
  </si>
  <si>
    <t>قضايا النوع الإجتماعي داخل المؤسسة/الفرع</t>
  </si>
  <si>
    <t>Gender issues within the LC/AU/branch</t>
  </si>
  <si>
    <t>A-8.2</t>
  </si>
  <si>
    <t xml:space="preserve">الإحتياجات الخاصة المتعلقة بخدمات المياه والصرف الصحي </t>
  </si>
  <si>
    <t xml:space="preserve"> Special needs regarding water and sanitation services</t>
  </si>
  <si>
    <t>A-8.3</t>
  </si>
  <si>
    <t xml:space="preserve">هذا الملف يحتوى على عدد (28) إستمارة "ورقة" وعلى المؤسسة/الفرع تعبئة كل هذه الإستمارات </t>
  </si>
  <si>
    <t>This file contains Excel 28 datasheets to be filled out by the LC/AU/branch.</t>
  </si>
  <si>
    <t xml:space="preserve">يرجى ملاحظة أن الإستمارة الواحدة قد تحتوي على أكثر من جدول ويجب تعبئة كل الجداول </t>
  </si>
  <si>
    <t>Please note that a single form may contain more than one table, and all tables should be filled</t>
  </si>
  <si>
    <t>الرجاء تعبئة الإستمارات باللغة العربية فقط</t>
  </si>
  <si>
    <t>Please fill out the forms in Arabic.</t>
  </si>
  <si>
    <t>يتم تعبئة الأرقام باللغة الإنجليزية فقط</t>
  </si>
  <si>
    <t>Numerical entries shall be in English only.</t>
  </si>
  <si>
    <t>يرجى الأخذ في الإعتبار الملاحظات والتعليمات ذات الصلة بكيفية تعبئة الإستمارة الموجودة في أسفل الجداول (المشار إليها بأرقام في الجداول).</t>
  </si>
  <si>
    <t>Please take into account the relevant instructions and notes for filling the form, whether in or below the tables (indicated by numbers in the tables).</t>
  </si>
  <si>
    <t xml:space="preserve"> عند تعبئة البيانات يمكن إدراج صفوف في الجداول بحسب الإحتياج </t>
  </si>
  <si>
    <t>Please insert new rows when required during filling out the tables.</t>
  </si>
  <si>
    <t>في حالة وجود أي إستفسار يتم التواصل مع 
المهندس/ علي محمد نشوان    ت: 777191123
الأستاذ/ علي وبران       ت: 771127709  أو 736384224</t>
  </si>
  <si>
    <t>In case of any questions, please contact with:
Eng. Ali Nashwan Tel.: 777191123
Mr. Ali Wabran      Tel:  771127709 or 736384224</t>
  </si>
  <si>
    <t>يرجى توخي الدقة عند تعبئة الإستمارات من خلال إدخال بيانات صحيحة ومكتملة حتى يتسنى عكس الوضع الراهن للمؤسسة/الفرع وتحديد الإحتياجات لتطوير وتحسين هذا الوضع بحسب الأولويات.
يرجى الاخذ بعين الأعتبار الخيارات التالية في حالة عدم توفر بيانات:</t>
  </si>
  <si>
    <t xml:space="preserve">Please fill out the datasheet with correct and complete data to reflect the current situation of the LC/AU/branch and identify the needs to develop and improve this situation according to the priorities. Please consider the following options for data entries in case of no data:	</t>
  </si>
  <si>
    <t>صفر - يجب إدخال القيمة الصفرية فقط عندما تكون قيمة منطقية وليس عندما تكون البيانات غير متوفرة أو غير قابلة للتطبيق.</t>
  </si>
  <si>
    <r>
      <rPr>
        <b/>
        <sz val="11"/>
        <color theme="1"/>
        <rFont val="Arial"/>
        <family val="2"/>
      </rPr>
      <t>Zero</t>
    </r>
    <r>
      <rPr>
        <sz val="11"/>
        <color theme="1"/>
        <rFont val="Arial"/>
        <family val="2"/>
      </rPr>
      <t>—A value of zero should only be entered where it is a legitimate value, and not when data is unavailable or is not applicable.</t>
    </r>
  </si>
  <si>
    <t>لا توجد بيانات - يعني أنه يتوفر لدى المؤسسة/الفرع مثل هذه البيانات ولكنها غير متوفرة في فترة من الفترات أو أثناء تعبئة البيانات.</t>
  </si>
  <si>
    <r>
      <rPr>
        <b/>
        <sz val="11"/>
        <color theme="1"/>
        <rFont val="Arial"/>
        <family val="2"/>
      </rPr>
      <t>No data</t>
    </r>
    <r>
      <rPr>
        <sz val="11"/>
        <color theme="1"/>
        <rFont val="Arial"/>
        <family val="2"/>
      </rPr>
      <t>—Reporting no data shows it is applicable to the LC/WU/Branch office, but no data is available at the time of reporting.</t>
    </r>
  </si>
  <si>
    <t xml:space="preserve">غير قابل للتطبيق "NA" تعني أن مثل هذه البيانات ليست ضمن أنشطة المؤسسة/الفرع </t>
  </si>
  <si>
    <r>
      <t>Not applicable 'NA'</t>
    </r>
    <r>
      <rPr>
        <sz val="11"/>
        <color theme="1"/>
        <rFont val="Arial"/>
        <family val="2"/>
      </rPr>
      <t>—Reporting data as not applicable should only be done in circumstances where it is not relevant to the LC/WU/Branch office's operation.</t>
    </r>
  </si>
  <si>
    <t>يرجى الامتناع عن إضافة معلومات في خانة الإجابات التي تسمح باستخلاص البيانات الشخصية حول الأفراد</t>
  </si>
  <si>
    <t>Please refrain from including information in the answer fields that allows conclusions to be drawn about an individual person</t>
  </si>
  <si>
    <t xml:space="preserve">
لتحديد أولويات إحتياجات المساعدة الفنية والإستثمارية المطلوبة تستخدم الأولويات التالية بمعناها وتعاريفها المحددة أدناه:
1- أولوية حرجة: لا توجد فترة زمنية محددة للتنفيذ ويتم تنفيذ الإحتياجات بمجرد توفر تمويلات مالية لأن أي تدهور إضافي للوضع سيؤثر بشكل مباشر على توفير خدمات إمدادات المياه والصرف الصحي "الإحتياجات المكتسبة بشكل سريع تضمن تقديم الخدمات الأساسية للسكان.
2 - أولوية عليا: يتم تنفيذ الإحتياجات خلال فترة زمنية 1-2 سنة على أساس أن أصول المؤسسات/الفروع تعمل بشكل أو بأخر بطاقتها القصوى، وأي تدخلات محدودة ستحافظ على تغطية الزيادة في الطلب على الخدمات خلال العام أو العامين القادمين.
3 - أولوية متوسطة: يتم تنفيذ الإحتياجات في غضون 3-5 سنوات على أساس أن المؤسسات والفروع أو أصولها تعمل بقدرة تشغيلية مناسبة ولكن يجب التوقع والتخطيط لزيادة الطلب على الخدمات وتشمل ايضاً تحسين الخدمات (لتشمل رفع كفاءة الطاقة، إدخال التكنولوجيا الذكية وإعادة الإستخدام، إلخ)
4 - أولوية منخفضة: يتم تنفيذ الإحتياجات المخطط لها على المدى طويل الأجل لأكثر من 5 سنوات لتطوير المؤسسات/الفروع و التخطيط الإستراتيجي للإحتياجات الإستثمارية لتوسعة الشبكات ومحطات المعالجة والبناء الجديد مبني على رؤية مستقبلية محددة ومخطط لها بدقة على مدى طويل الأجل</t>
  </si>
  <si>
    <r>
      <t xml:space="preserve">For prioritisation of required measures and investment the following priorities shall be applied with the below defined meaning: 
</t>
    </r>
    <r>
      <rPr>
        <b/>
        <sz val="11"/>
        <color theme="1"/>
        <rFont val="Arial"/>
        <family val="2"/>
      </rPr>
      <t>1 - critical:</t>
    </r>
    <r>
      <rPr>
        <sz val="11"/>
        <color theme="1"/>
        <rFont val="Arial"/>
        <family val="2"/>
      </rPr>
      <t xml:space="preserve"> no time frame; measures to be implemented as soon as funds are available because any further worsening of the situation would directly affect the provision of water supply and sanitation services; quick win measures to ensure basic services to served population;
</t>
    </r>
    <r>
      <rPr>
        <b/>
        <sz val="11"/>
        <color theme="1"/>
        <rFont val="Arial"/>
        <family val="2"/>
      </rPr>
      <t>2 - high:</t>
    </r>
    <r>
      <rPr>
        <sz val="11"/>
        <color theme="1"/>
        <rFont val="Arial"/>
        <family val="2"/>
      </rPr>
      <t xml:space="preserve"> to be implemented within 1-2 years as LCs/AUs/branches or their assets are operating already more or less at a limit, only a small buffer remaining to cover increase in demand of the next one or two years;
</t>
    </r>
    <r>
      <rPr>
        <b/>
        <sz val="11"/>
        <color theme="1"/>
        <rFont val="Arial"/>
        <family val="2"/>
      </rPr>
      <t>3 - medium:</t>
    </r>
    <r>
      <rPr>
        <sz val="11"/>
        <color theme="1"/>
        <rFont val="Arial"/>
        <family val="2"/>
      </rPr>
      <t xml:space="preserve"> to be implemented within 3-5 years as LCs/AUs/ branches or their assets are still operating with a certain buffer capacity but increasing demand will have to be anticipated and planned for, incl. also improvement of services (incl. improvement of energy efficiency, introduction of SMART technologies, re-use, etc.)
</t>
    </r>
    <r>
      <rPr>
        <b/>
        <sz val="11"/>
        <color theme="1"/>
        <rFont val="Arial"/>
        <family val="2"/>
      </rPr>
      <t>4 - low</t>
    </r>
    <r>
      <rPr>
        <sz val="11"/>
        <color theme="1"/>
        <rFont val="Arial"/>
        <family val="2"/>
      </rPr>
      <t>: to be implemented as long-term planning more than 5 years for development of LCs/AUs/branches and strategic planning of investments, expansion of networks and treatment plants, new construction for defined and long-term design horizons</t>
    </r>
  </si>
  <si>
    <t xml:space="preserve">يرجى تعبئة الإستمارات إلكترونياً (أكسل) وإرسالها خلال فترة أقصاها خمسة عشر يوما من تاريخ إستلامها </t>
  </si>
  <si>
    <t>Please fill out the datasheets as softcopy and submit them within a maximum period of 15 days from the date of receipt.</t>
  </si>
  <si>
    <t>عند إستكمال تعبئة الإستمارات إلكترونياً (ميكروسوفت اكسل) يتم إرسالها إلى مكتب الإستشاري على الإيميل: akramsuqia@gmail.com 
ونسخة إلى Pj309_DAS-IV_YEM@gopa-infra.de</t>
  </si>
  <si>
    <r>
      <t xml:space="preserve">The filled datasheets shall be sent as softcopy (MS Excel version) to the consultant's office, namely to: </t>
    </r>
    <r>
      <rPr>
        <sz val="11"/>
        <color theme="4"/>
        <rFont val="Arial"/>
        <family val="2"/>
      </rPr>
      <t xml:space="preserve">akramsuqia@gmail.com, </t>
    </r>
    <r>
      <rPr>
        <sz val="11"/>
        <rFont val="Arial"/>
        <family val="2"/>
      </rPr>
      <t>copy to the email:</t>
    </r>
    <r>
      <rPr>
        <sz val="11"/>
        <color theme="4"/>
        <rFont val="Arial"/>
        <family val="2"/>
      </rPr>
      <t xml:space="preserve"> Pj309_DAS-IV_YEM@gopa-infra.de.</t>
    </r>
  </si>
  <si>
    <t>سيتم مراجعة وفحص وتدقيق البيانات المرسلة من قبل الإستشاري وبعد إستكمال البيانات المصححة سيتم مطالبة المؤسسة/الفرع بتوقيع وختم الإستمارات النهائية.
يجب إرسال نسخة واضحة ممسوحة ضوئيًا إلى عناوين البريد الإلكتروني أعلاه.</t>
  </si>
  <si>
    <t>The submitted data will be checked, reviewed, and completed (if needed) by the consultant as a soft copy. Afterward, the final datasheets will be shared and agreed upon with the LC/AU/branch, which will print out, sign, and stamp all sheets. A clearly scanned copy shall be sent to the above email addresses.</t>
  </si>
  <si>
    <t>فضلاً إرفاق نسخة إلكترونية من كل الوثائق المؤدية والمطلوبة بإرشادات تعبئة الإستمارات بهذه الإستمارات. 
يرجى تسمية كل المرفقات موضح عليها إسم المؤسسة/الفرع والإشارة إلى رقم النموذج الذي يتعلق به، على سبيل المثال
 "LC-Aden_organisational-chart_A-2-1".</t>
  </si>
  <si>
    <t>The requested supporting documents mentioned in the filling instructions shall be provided as softcopy together with this questionnaire. Please name the attached files explicitly, mentioning the LC/AU/branch name and referring to the form number it relates to, e.g. "LC-Aden_organisational-chart_A-2-1".</t>
  </si>
  <si>
    <t xml:space="preserve">الوحدات والمصطلحات المذكورة أدناه موجوده في النماذج ومعناها موضح على النحو التالي: </t>
  </si>
  <si>
    <t>In the forms the following units and abbreviations are used and shall have the meaning as explained here in alphabetical order:</t>
  </si>
  <si>
    <t xml:space="preserve">cap = شخص </t>
  </si>
  <si>
    <t>cap= capita</t>
  </si>
  <si>
    <t xml:space="preserve">d = يوم </t>
  </si>
  <si>
    <t>d = day</t>
  </si>
  <si>
    <t>Euro = يورو</t>
  </si>
  <si>
    <t>EUR = Euro</t>
  </si>
  <si>
    <t xml:space="preserve">h = ساعة </t>
  </si>
  <si>
    <t>h = hour</t>
  </si>
  <si>
    <t>IDP = النازحين من المناطق الأخرى</t>
  </si>
  <si>
    <t>IDP = internally displaced person</t>
  </si>
  <si>
    <t xml:space="preserve">كم = كيلومتر </t>
  </si>
  <si>
    <t>km = kilometer</t>
  </si>
  <si>
    <r>
      <rPr>
        <sz val="11"/>
        <color rgb="FF000000"/>
        <rFont val="Arial"/>
        <family val="2"/>
      </rPr>
      <t>كم</t>
    </r>
    <r>
      <rPr>
        <vertAlign val="superscript"/>
        <sz val="11"/>
        <color rgb="FF000000"/>
        <rFont val="Arial"/>
        <family val="2"/>
      </rPr>
      <t xml:space="preserve">2 </t>
    </r>
    <r>
      <rPr>
        <sz val="11"/>
        <color rgb="FF000000"/>
        <rFont val="Arial"/>
        <family val="2"/>
      </rPr>
      <t>= كيلو متر مربع</t>
    </r>
  </si>
  <si>
    <t>km² = square kilometer</t>
  </si>
  <si>
    <t xml:space="preserve">kW = كيلوات </t>
  </si>
  <si>
    <t>kW = kilowatt</t>
  </si>
  <si>
    <t xml:space="preserve">kWh = كيلوات ساعة </t>
  </si>
  <si>
    <t>kWh = kilowatt hour</t>
  </si>
  <si>
    <t>ل = لتر</t>
  </si>
  <si>
    <t>l = liter</t>
  </si>
  <si>
    <t xml:space="preserve">م = متر </t>
  </si>
  <si>
    <t>m = meter</t>
  </si>
  <si>
    <r>
      <t>م</t>
    </r>
    <r>
      <rPr>
        <vertAlign val="superscript"/>
        <sz val="11"/>
        <color theme="1"/>
        <rFont val="Arial"/>
        <family val="2"/>
      </rPr>
      <t>2</t>
    </r>
    <r>
      <rPr>
        <sz val="11"/>
        <color theme="1"/>
        <rFont val="Arial"/>
        <family val="2"/>
      </rPr>
      <t xml:space="preserve"> = متر مربع</t>
    </r>
  </si>
  <si>
    <t>m² = square meter</t>
  </si>
  <si>
    <r>
      <t>م</t>
    </r>
    <r>
      <rPr>
        <vertAlign val="superscript"/>
        <sz val="11"/>
        <color theme="1"/>
        <rFont val="Arial"/>
        <family val="2"/>
      </rPr>
      <t>3</t>
    </r>
    <r>
      <rPr>
        <sz val="11"/>
        <color theme="1"/>
        <rFont val="Arial"/>
        <family val="2"/>
      </rPr>
      <t xml:space="preserve"> = متر مكعب </t>
    </r>
  </si>
  <si>
    <t>m³ = cubic meter</t>
  </si>
  <si>
    <t xml:space="preserve">ملم = ملي متر </t>
  </si>
  <si>
    <t>mm = millimeter</t>
  </si>
  <si>
    <t xml:space="preserve">mth = شهر </t>
  </si>
  <si>
    <t>mth = month</t>
  </si>
  <si>
    <t>.no = عدد</t>
  </si>
  <si>
    <t>no. = number</t>
  </si>
  <si>
    <t>pop = السكان</t>
  </si>
  <si>
    <t>pop = population</t>
  </si>
  <si>
    <t xml:space="preserve">s = ثانية </t>
  </si>
  <si>
    <t>s = second</t>
  </si>
  <si>
    <t xml:space="preserve">USD = دولار امريكي </t>
  </si>
  <si>
    <t>USD = US Dollar</t>
  </si>
  <si>
    <t xml:space="preserve">y = سنة </t>
  </si>
  <si>
    <t>y = year</t>
  </si>
  <si>
    <t xml:space="preserve">YER = ريال يمني </t>
  </si>
  <si>
    <t>YER = Yemeni Riyal</t>
  </si>
  <si>
    <t>إسم المؤسسة/الفرع:</t>
  </si>
  <si>
    <r>
      <t>Name of the LC/AU/branch</t>
    </r>
    <r>
      <rPr>
        <b/>
        <sz val="12"/>
        <rFont val="Arial"/>
        <family val="2"/>
      </rPr>
      <t>:</t>
    </r>
  </si>
  <si>
    <t>تم تعبئة الإستمارة من قبل (الأسم):</t>
  </si>
  <si>
    <t>Data sheet filled by (name)</t>
  </si>
  <si>
    <t>تم تعبئة الإستمارة من قبل (الوظيفة):</t>
  </si>
  <si>
    <t>Data sheet filled by (title)</t>
  </si>
  <si>
    <t>التاريخ:</t>
  </si>
  <si>
    <t xml:space="preserve">Date: </t>
  </si>
  <si>
    <t>التوقيع والختم:</t>
  </si>
  <si>
    <t xml:space="preserve">Signature &amp; stamp: </t>
  </si>
  <si>
    <t xml:space="preserve">إستمارة A-0 المعلومات العامة </t>
  </si>
  <si>
    <t xml:space="preserve">Form A-0 General information </t>
  </si>
  <si>
    <t>جدول A-0.1 معلومات المؤسسة/الفرع العامة</t>
  </si>
  <si>
    <t>Table A-0.1 General information of the LC/AU/branch</t>
  </si>
  <si>
    <t>كود السؤال</t>
  </si>
  <si>
    <t>معلومات عامة</t>
  </si>
  <si>
    <t>البيـــــان</t>
  </si>
  <si>
    <t xml:space="preserve">Description </t>
  </si>
  <si>
    <t>General Information</t>
  </si>
  <si>
    <t xml:space="preserve">Code </t>
  </si>
  <si>
    <t>A-0.1.1</t>
  </si>
  <si>
    <t>إسم المؤسسة/الفرع</t>
  </si>
  <si>
    <t>Name of the LC/AU/branch</t>
  </si>
  <si>
    <t>A-0.1.2</t>
  </si>
  <si>
    <t>سنة إنشاء المؤسسة/الفرع</t>
  </si>
  <si>
    <t>Establishment year of the LC/AU/branch</t>
  </si>
  <si>
    <t>A-0.1.3</t>
  </si>
  <si>
    <t>عنوان المؤسسة/الفرع</t>
  </si>
  <si>
    <t>Address of the LC/AU/branch</t>
  </si>
  <si>
    <t>A-0.1.4</t>
  </si>
  <si>
    <t>رقم التلفون</t>
  </si>
  <si>
    <t>Telephone number</t>
  </si>
  <si>
    <t>A-0.1.5</t>
  </si>
  <si>
    <t>الفاكس</t>
  </si>
  <si>
    <t>Fax</t>
  </si>
  <si>
    <t>A-0.1.6</t>
  </si>
  <si>
    <t>البريد الإلكتروني</t>
  </si>
  <si>
    <t>E-mail</t>
  </si>
  <si>
    <t>A-0.1.7</t>
  </si>
  <si>
    <t xml:space="preserve">إسم مدير عام المؤسسة/مدير الفرع </t>
  </si>
  <si>
    <t xml:space="preserve">Name of the LC/AU/branch manager </t>
  </si>
  <si>
    <t>A-0.1.8</t>
  </si>
  <si>
    <t xml:space="preserve">تلفون مدير عام المؤسسة/مدير الفرع </t>
  </si>
  <si>
    <t xml:space="preserve">Mobile phone number of the LC/AU/branch manager </t>
  </si>
  <si>
    <t>A-0.1.9</t>
  </si>
  <si>
    <t xml:space="preserve">إيميل مدير عام المؤسسة/مدير الفرع </t>
  </si>
  <si>
    <t xml:space="preserve">Email of the LC/AU/branch manager </t>
  </si>
  <si>
    <t>A-0.1.10</t>
  </si>
  <si>
    <t xml:space="preserve">إسم الشخص المعني بالتواصل </t>
  </si>
  <si>
    <t>Name of the focal person</t>
  </si>
  <si>
    <t>A-0.1.11</t>
  </si>
  <si>
    <t>منصب الشخص المعني بالتواصل</t>
  </si>
  <si>
    <t>Position of the focal person</t>
  </si>
  <si>
    <t>A-0.1.12</t>
  </si>
  <si>
    <t xml:space="preserve">رقم الهاتف المحمول للشخص المعني بالتواصل </t>
  </si>
  <si>
    <t>Mobile phone number of the focal person</t>
  </si>
  <si>
    <t>A-0.1.13</t>
  </si>
  <si>
    <t xml:space="preserve">البريد الإلكتروني للشخص المعني بالتواصل </t>
  </si>
  <si>
    <t>Email address of the focal person</t>
  </si>
  <si>
    <r>
      <t xml:space="preserve">جدول A-0.2  قائمة المرافق والفروع التابعة للمؤسسة العامة/المؤسسة المحلية في إطار المنطقة الجغرافية (المحافظة) </t>
    </r>
    <r>
      <rPr>
        <b/>
        <vertAlign val="superscript"/>
        <sz val="12"/>
        <color rgb="FF000000"/>
        <rFont val="Arial"/>
        <family val="2"/>
      </rPr>
      <t>(1)</t>
    </r>
  </si>
  <si>
    <r>
      <t>Table A-0.2 List of affiliated utilities and branches to NWSA/LC serving in the same geographical area (governorate)</t>
    </r>
    <r>
      <rPr>
        <b/>
        <vertAlign val="superscript"/>
        <sz val="12"/>
        <color rgb="FF000000"/>
        <rFont val="Arial"/>
        <family val="2"/>
      </rPr>
      <t>(1)</t>
    </r>
  </si>
  <si>
    <t>إسم المرفق / الفرع</t>
  </si>
  <si>
    <t>الجهة التي يتبعها الفرع
(المؤسسة المحلية/المؤسسة العامة للمياه)</t>
  </si>
  <si>
    <t>The utility/branches under the management of (the LC/NWSA).</t>
  </si>
  <si>
    <t>Name of the utility/branch</t>
  </si>
  <si>
    <t>A-0.2.1</t>
  </si>
  <si>
    <t>A-0.2.2</t>
  </si>
  <si>
    <t>A-0.2.3</t>
  </si>
  <si>
    <t>A-0.2.4</t>
  </si>
  <si>
    <t>A-0.2.5</t>
  </si>
  <si>
    <t>A-0.2.6</t>
  </si>
  <si>
    <t>A-0.2.7</t>
  </si>
  <si>
    <t>A-0.2.8</t>
  </si>
  <si>
    <t>A-0.2.9</t>
  </si>
  <si>
    <t>A-0.2.10</t>
  </si>
  <si>
    <t>ملاحظات :</t>
  </si>
  <si>
    <t>Notes:</t>
  </si>
  <si>
    <r>
      <rPr>
        <vertAlign val="superscript"/>
        <sz val="11"/>
        <color rgb="FF202124"/>
        <rFont val="Arial"/>
        <family val="2"/>
      </rPr>
      <t>(1)</t>
    </r>
    <r>
      <rPr>
        <sz val="11"/>
        <color rgb="FF202124"/>
        <rFont val="Arial"/>
        <family val="2"/>
      </rPr>
      <t xml:space="preserve"> يتم تعبئة هذا الجدول بواسطة المؤسسات المحلية أو فروع المؤسسة العامة للمياه في عواصم المحافظات فقط </t>
    </r>
  </si>
  <si>
    <r>
      <rPr>
        <vertAlign val="superscript"/>
        <sz val="11"/>
        <color theme="1"/>
        <rFont val="Arial"/>
        <family val="2"/>
      </rPr>
      <t xml:space="preserve">(1) </t>
    </r>
    <r>
      <rPr>
        <sz val="11"/>
        <color theme="1"/>
        <rFont val="Arial"/>
        <family val="2"/>
      </rPr>
      <t>This table should be filled only by the LCs or the main branches of NWSA in the governorate.</t>
    </r>
  </si>
  <si>
    <t xml:space="preserve">الرجوع للصفحة الرئيسية </t>
  </si>
  <si>
    <t>Back to the main page</t>
  </si>
  <si>
    <t>اسم المؤسسة/الفرع:</t>
  </si>
  <si>
    <t>Name of the LC/AU/branch:</t>
  </si>
  <si>
    <t>تم تعبئة الاستمارة من قبل (الاسم):</t>
  </si>
  <si>
    <t>تم تعبئة الاستمارة من قبل (الوظيفة):</t>
  </si>
  <si>
    <t xml:space="preserve">استمارة A-1 الحوكمة - مجلس الإدارة/اللجنة الإستشارية </t>
  </si>
  <si>
    <t>Form A-1 Governance, board of directors (BoD), advisory committee (AC)</t>
  </si>
  <si>
    <t xml:space="preserve">جدول A-1.1 التعريف أعضاء وأداء مجلس الإدارة/اللجنة الاستشارية </t>
  </si>
  <si>
    <t>Table A-1.1 Constitution and activation of board of directors (BoD)/advisory committee (AC)</t>
  </si>
  <si>
    <t>الأسئلة</t>
  </si>
  <si>
    <t>الإجابة</t>
  </si>
  <si>
    <t xml:space="preserve"> تفاصيل</t>
  </si>
  <si>
    <t xml:space="preserve">Details </t>
  </si>
  <si>
    <t>Answer</t>
  </si>
  <si>
    <t>Questions</t>
  </si>
  <si>
    <t>A-1.1.1</t>
  </si>
  <si>
    <t>هل يوجد هيكل تنظيمي لمجلس الإدارة/اللجنة الإستشارية بمهام وظيفية محددة واضحة؟</t>
  </si>
  <si>
    <t xml:space="preserve">Is there an organizational chart for the BoD/AC with clearly defined job duties? </t>
  </si>
  <si>
    <t>A-1.1.2</t>
  </si>
  <si>
    <t>فضلاً أذكر كل أعضاء مجلس الإدارة/اللجنة الإستشارية بالمنصب والجهة الممثل لها في خانة "الملاحظات, التفاصيل".</t>
  </si>
  <si>
    <t>Please identify all the members of the BoD/AC by position and institution under "Details".</t>
  </si>
  <si>
    <t>A-1.1.3</t>
  </si>
  <si>
    <t>هل يوجد تمثيل للمرأة في مجلس الإدارة/اللجنة الإستشارية؟ 
إذا كانت الإجابة نعم ، يرجى وصف نشاطها في مجلس الإدارة/اللجنة الإستشارية باختصار تحت عنوان "التفاصيل".</t>
  </si>
  <si>
    <t>Is there any representation for women in the BoD/AC? 
If the answer is "yes", please describe their activities shortly under "Details".</t>
  </si>
  <si>
    <t>A-1.1.4</t>
  </si>
  <si>
    <t>كيف يتم تمثيل المرأة؟
يرجى تحديد وظائف ممثلات المرأة باختصار في خانة "التفاصيل".</t>
  </si>
  <si>
    <t>How are women represented? Please state the functions of participants representing women under "Details".</t>
  </si>
  <si>
    <t>A-1.1.5</t>
  </si>
  <si>
    <t>كم عدد اجتماعات مجلس الإدارة/اللجنة الإستشارية التي عُقدت خلال الفترة من عام "2019 حتى 2022"؟
 يرجى ذكر عدد الاجتماعات فقط ويتم إرفاق نسخ من محاضر الاجتماعات.</t>
  </si>
  <si>
    <t>How many meetings were conducted by BoD/AC during the period from 2019 to 2022? 
Please insert only the number and attach the relevant minutes of meetings (MoM).</t>
  </si>
  <si>
    <t>A-1.1.6</t>
  </si>
  <si>
    <t>ماهي الاحتياجات الفورية للمؤسسة/الفرع التي يقرها مجلس الإدارة/اللجنة الإستشارية؟ 
رجاءً اشرح بإيجاز في خانة "التفاصيل".</t>
  </si>
  <si>
    <t>What urgent needs did the BoD/ACs identify at the LC/AU/branch? 
Please describe shortly under "Details".</t>
  </si>
  <si>
    <t>A-1.1.7</t>
  </si>
  <si>
    <t>كيف يعالج مجلس الإدارة/اللجنة الإستشارية توفير الاحتياجات الفورية للمؤسسة/الفرع؟
رجاءً اشرح بإيجاز في خانة "التفاصيل".</t>
  </si>
  <si>
    <t>How does the BoD/AC address the identified needs of the LC/AU/branch? 
Please describe shortly under "Details".</t>
  </si>
  <si>
    <t>A-1.1.8</t>
  </si>
  <si>
    <t>هل مجلس الإدارة/اللجنة الإستشارية يتحملون مسؤولية المساءلة الأخلاقية والمالية؟.
فضلاً اختر الإجابة من قائمة المنسدلة وإذا كانت الإجابة بـ "لا" أو "إلى حد ما" رجاءً أذكر الأسباب في خانة "التفاصيل".</t>
  </si>
  <si>
    <t>Does the board of directors/advisory committee take the responsibility for moral and financial accountability? 
Please select an answer from the dropdown menu. If the answer is "no" or "partially" please state a reason.</t>
  </si>
  <si>
    <t>A-1.1.9</t>
  </si>
  <si>
    <t>هل يشكل مجلس الإدارة/اللجنة الإستشارية لجان مساعدة بمهام ومسؤوليات محددة عند الحاجة؟ 
فضلاً اختر الإجابة من قائمة المنسدلة وإذا كانت الإجابة بـ "لا" أو "إلى حد ما" رجاءً أذكر الأسباب في خانة "التفاصيل".</t>
  </si>
  <si>
    <t>Does the board of directors/advisory committee form assisting committees with specific tasks and responsibilities when needed?
Please select an answer from the dropdown menu. If the answer is "no" or "partially" please state a reason.</t>
  </si>
  <si>
    <t>A-1.1.10</t>
  </si>
  <si>
    <t>هل تشارك المرأة في هذه اللجان المساعدة؟ 
إذا كانت الإجابة بـ "نعم" يرجى تحديد في خانة التفصيل في أي من لجان المساعدة التي تشارك فيها المرأة؟</t>
  </si>
  <si>
    <t>Do women participate in the assisting committees? 
If the answer is “yes”, please specify whether there were women staff involved in any assisting committees under "Details".</t>
  </si>
  <si>
    <t xml:space="preserve">جدول A-1.1 التعريف أعضاء وأداء مجلس الإدارة/اللجنة الإستشارية </t>
  </si>
  <si>
    <t>A-1.1.11</t>
  </si>
  <si>
    <t>هل تقوم المؤسسة/الفرع بإعداد وتحديث خطط "إستراتيجية، عمل, طوارئ" أو رؤى وهل تقدم وتناقش في مجلس الإدارة/اللجنة الإستشارية لمساعدة الإدارة لتجنب أو الحد من تأثير النزاع على المؤسسة/الفرع؟
فضلاً اختر الإجابة من قائمة المنسدلة وإذا كانت الإجابة بـ "لا" أو "إلى حد ما" رجاءً أذكر الأسباب في خانة التفاصيل وإذا كانت بـ "نعم" يرجى إرفاق نسخة من هذه الخطط والرؤى وشرح موجز بدور إدارة المرأة في إعداد وتحديث هذه الخطط في خانة "التفاصيل".</t>
  </si>
  <si>
    <t>Does the LC/AU/branch develop and update plans (strategic, business, contingency), or visions and present/discuss them in the BoD/AC meetings to assist the management in mitigating or limiting the impact of the crisis on the LC/AU/Branch?
Please select an answer from the dropdown menu. If the answer is "no" or "partially" please state a reason. If the answer is "yes", please attach a copy of the proposals, plans or visions, and demonstrate the women department contribution under "Details".</t>
  </si>
  <si>
    <t>A-1.1.12</t>
  </si>
  <si>
    <t>هل يقوم مجلس الإدارة/اللجنة الإستشارية بمراجعة وتحديث السياسات/القرارات المتعلقة بعمليات المؤسسة/الفرع بانتظام؟
فضلاً اختر الإجابة من قائمة المنسدلة وإذا كانت الإجابة بـ "لا" أو "إلى حد ما" رجاءً أذكر الأسباب في خانة التفاصيل وإذا كانت الإجابة بـ "نعم" يرجى إرفاق نسخة من أخر تقارير.</t>
  </si>
  <si>
    <t>Does the BoD/AC review and update policies/ordinances related to the LC/AU/branch operations regularly?
Please select an answer from the dropdown menu. If the answer is "no" or "partially" please state a reason. If the answer is "yes", please attach a copy of the latest policies/ordinances.</t>
  </si>
  <si>
    <t>A-1.1.13</t>
  </si>
  <si>
    <t>هل تقدم المؤسسة/الفرع تقاريرها المالية ومؤشرات أدائها وما إلى ذلك إلى مجلس الإدارة/اللجنة الإستشارية بشكل منتظم؟
فضلاً اختر الإجابة من قائمة المنسدلة وإذا كانت الإجابة بـ "لا" أو "إلى حد ما" رجاءً أذكر الأسباب في خانة التفاصيل وإذا كانت الإجابة بـ "نعم" يرجى إرفاق نسخة من أخر تقارير.</t>
  </si>
  <si>
    <t>Does the LC/AU/branch submit financial and performance monitoring reports, etc. regularly to the BoD/AC?
Please select an answer from the dropdown menu. If the answer is "no" or "partially" please state a reason. If the answer is "yes", please attach a copy of the latest reports.</t>
  </si>
  <si>
    <t>A-1.1.14</t>
  </si>
  <si>
    <t>هل توجد آلية لمتابعة قرارات وتعليمات وتوجيهات مجلس الإدارة/اللجنة الإستشارية؟ 
فضلاً اختر الإجابة من قائمة المنسدلة وإذا كانت الإجابة بـ "لا" أو "إلى حد ما" رجاءً أذكر الأسباب في خانة التفاصيل وإذا كانت الإجابة بـ "نعم" اشرح هذه الآلية.</t>
  </si>
  <si>
    <t>Is there a mechanism to follow up the implementation of decisions, guidance and instructions of BoD/AC? 
Please select an answer from the dropdown menu. If the answer is "no" or "partially" please state a reason. If the answer is "yes", please elaborate on this mechanism.</t>
  </si>
  <si>
    <t xml:space="preserve">جدول A-1.2 الالتزام بتنفيذ الإجراءات المتعلقة بالقوانین والقرارات </t>
  </si>
  <si>
    <t>Table A-1.2 Commitment to implement laws/resolutions</t>
  </si>
  <si>
    <t>ھل يتم الالتزام بتنفيذ الإجراءات المتعلقة بالقوانین والقرارات التالية:</t>
  </si>
  <si>
    <t xml:space="preserve"> تفاصيل </t>
  </si>
  <si>
    <t>Details</t>
  </si>
  <si>
    <t>Are the procedures of the following laws &amp; resolutions applied:</t>
  </si>
  <si>
    <t>A-1.2.1</t>
  </si>
  <si>
    <t>قرار إنشاء المؤسسة/الفرع؟
فضلاً اختر الإجابة من قائمة المنسدلة وإذا كانت الإجابة بـ "لا" أو "إلى حد ما" رجاءً أذكر الأسباب في خانة "التفاصيل".</t>
  </si>
  <si>
    <t>Establishment decree of the LC/AU/branch?
Please select an answer from the dropdown menu. If the answer is "no" or "partially" please state a reason under "Details".</t>
  </si>
  <si>
    <t>A-1.2.2</t>
  </si>
  <si>
    <t>القانون المالي رقم 8 لسنة 1990 ولائحته التنفيذية وتعديلاته؟
فضلاً اختر الإجابة من قائمة المنسدلة وإذا كانت الإجابة بـ "لا" أو "إلى حد ما" رجاءً أذكر الأسباب في خانة "التفاصيل".</t>
  </si>
  <si>
    <t>Financial Law No. 8, 1990, its bylaws and amendments?
Please select an answer from the dropdown menu. If the answer is "no" or "partially" please state a reason under "Details"</t>
  </si>
  <si>
    <t>A-1.2.3</t>
  </si>
  <si>
    <t>قانون المؤسسات والهيئات والشركات العامة رقم 35 لسنة 1990 وتعديلاته؟
فضلاً اختر الإجابة من قائمة المنسدلة وإذا كانت الإجابة بـ "لا" أو "الى حد ما" رجاءً أذكر الأسباب في خانة "التفاصيل".</t>
  </si>
  <si>
    <t>Public Institutions, Organizations and Companies Law No. 35,1990, its bylaws and amendments?
Please select an answer from the dropdown menu. If the answer is "no" or "partially" please state a reason under "Details".</t>
  </si>
  <si>
    <t>A-1.2.4</t>
  </si>
  <si>
    <t>قوانين الخدمة المدنية رقم 19 لسنة 1991 بشأن الخدمة المدنية ولائحته التنفيذية وتعديلاتهما؟
فضلاً اختر الإجابة من قائمة المنسدلة وإذا كانت الإجابة بـ "لا" أو "إلى حد ما" رجاءً أذكر الأسباب في خانة "التفاصيل".</t>
  </si>
  <si>
    <t>Civil Service Law No.19, 1991 and its bylaws and amendments?
Please select an answer from the dropdown menu. If the answer is "no" or "partially" please state a reason under "Details".</t>
  </si>
  <si>
    <t>Table A-1.2 Commitment to implement laws /resolutions</t>
  </si>
  <si>
    <t>A-1.2.5</t>
  </si>
  <si>
    <t>القانون رقم 43 لسنة 2005 بشأن نظام الوظائف والأجور والمرتبات ولائحته التنفيذية وتعديلاتهما؟
فضلاً اختر الإجابة من قائمة المنسدلة وإذا كانت الإجابة بـ "لا" أو "إلى حد ما" رجاءً أذكر الأسباب في خانة "التفاصيل".</t>
  </si>
  <si>
    <t>Law No.43, 2005 on Staffing, Wages and Salaries, its bylaws and amendments?
Please select an answer from the dropdown menu. If the answer is "no" or "partially" please state a reason under "Details".</t>
  </si>
  <si>
    <t>A-1.2.6</t>
  </si>
  <si>
    <t>قانون تحصيل الأموال العامة رقم 13 لسنة 990؟
فضلاً اختر الإجابة من قائمة المنسدلة وإذا كانت الإجابة بـ "لا" أو "إلى حد ما" رجاءً أذكر الأسباب في خانة "التفاصيل".</t>
  </si>
  <si>
    <t>Public Revenue Collection Law No. 13, 1990?
Please select an answer from the dropdown menu. If the answer is "no" or "partially" please state a reason under "Details".</t>
  </si>
  <si>
    <t>A-1.2.7</t>
  </si>
  <si>
    <t>قانون رقم 25 لسنة 1991 بشأن التأمينات والمعاشات وتعديلاته؟
فضلاً اختر الإجابة من قائمة المنسدلة وإذا كانت الإجابة بـ "لا" أو "إلى حد ما" رجاءً أذكر الأسباب في خانة "التفاصيل".</t>
  </si>
  <si>
    <t>Retirement and Insurance Law No. 25, 1991 and its amendments?
Please select an answer from the dropdown menu. If the answer is "no" or "partially" please state a reason under "Details".</t>
  </si>
  <si>
    <t>A-1.2.8</t>
  </si>
  <si>
    <t>قانون المناقصات والمزايدات رقم 23 لسنة 2007م؟
فضلاً اختر الإجابة من قائمة المنسدلة وإذا كانت الإجابة بـ "لا" أو "إلى حد ما" رجاءً أذكر الأسباب في خانة "التفاصيل".</t>
  </si>
  <si>
    <t>Public Tenders Procurement and Auction Law No. 23, 2007?
Please select an answer from the dropdown menu. If the answer is "no" or "partially" please state a reason under "Details".</t>
  </si>
  <si>
    <t>A-1.2.9</t>
  </si>
  <si>
    <t>قانون المياه رقم 33 لسنة 2002 وتعديلاته رقم 41 لسنة 2011؟
فضلاً اختر الإجابة من قائمة المنسدلة وإذا كانت الإجابة بـ "لا" أو "إلى حد ما" رجاءً أذكر الأسباب في خانة "التفاصيل".</t>
  </si>
  <si>
    <t>Water Law No. 33, 2002 and its amendment number (41) for 2011?
Please select an answer from the dropdown menu. If the answer is "no" or "partially" please state a reason under "Details".</t>
  </si>
  <si>
    <t>A-1.2.10</t>
  </si>
  <si>
    <t xml:space="preserve">فاعلية مجلس الإدارة/اللجنة الإستشارية </t>
  </si>
  <si>
    <t>A-1.2 Performance of the Board of Directors/Advisory Committee</t>
  </si>
  <si>
    <t>A-1.2.11</t>
  </si>
  <si>
    <t>A-1.2.12</t>
  </si>
  <si>
    <t>أسئلة</t>
  </si>
  <si>
    <t xml:space="preserve">ملاحظات او تفصيل </t>
  </si>
  <si>
    <t>Details / reason</t>
  </si>
  <si>
    <t>Question</t>
  </si>
  <si>
    <t>A-1.2.13</t>
  </si>
  <si>
    <t>هل مجلس الإدارة/اللجنة الإستشارية يتحملون مسؤولية المساءلة الاخلاقية والمالية؟.</t>
  </si>
  <si>
    <t>Does the board of directors / advisory committee take the responsibility of moral and financial accountability?</t>
  </si>
  <si>
    <t>A-1.2.14</t>
  </si>
  <si>
    <t>هل يشكل مجلس الإدارة / اللجنة الاستشارية لجان مساعدة بمهام ومسؤوليات محددة عند الحاجة؟</t>
  </si>
  <si>
    <t>Does the board of directors / advisory committee form assisting committees with specific tasks and responsibilities when needed?</t>
  </si>
  <si>
    <t>A-1.2.15</t>
  </si>
  <si>
    <t>هل تخضع المؤسسة/الفرع لمراجعة الحسابات والتفتيش من قبل السلطات ذات الصلة (مثلا من قبل الجهاز المركزي للرقابة والمحاسبة )</t>
  </si>
  <si>
    <t>Is the LC/AU/branch subject to auditing and inspection by the relevant organizations (e.g. by the Central Organization for Control and Accountability)?</t>
  </si>
  <si>
    <t>A-1.2.16</t>
  </si>
  <si>
    <t>هل تقدم المؤسسة/الفرع تقاريرها المالية ومؤشرات أدائها وما إلى ذلك إلى مجلس الإدارة / اللجنة الإستشارية بشكل منتظم؟</t>
  </si>
  <si>
    <t>Does the LC/AU/branch submit financial and performance monitoring reports, etc. on a regular basis to the BoD/AC?</t>
  </si>
  <si>
    <t>A-1.2.17</t>
  </si>
  <si>
    <t>هل تقدم المؤسسة/الفرع مقترحات أو خطط أو رؤى إلى مجلس الإدارة/اللجنة الإستشارية لمساعدة الادارة لتجنب أو الحد من تأثير النزاع على المؤسسة/الفرع .</t>
  </si>
  <si>
    <t>Does the LC/AU/branch submit proposals, plans, or visions to the BoD/AC to assist the management in mitigating or limiting the impact of the crisis on the LC/AU/branch?</t>
  </si>
  <si>
    <t>جدول A-1.3 أسس معايير الحوكمة</t>
  </si>
  <si>
    <t>Table A-1.3 Governance criteria</t>
  </si>
  <si>
    <t>A-1.3.1</t>
  </si>
  <si>
    <t>هل تخضع المؤسسة/الفرع لمراجعة الحسابات والتفتيش من قبل السلطات ذات الصلة (مثلا من قبل الجهاز المركزي للرقابة والمحاسبة)
فضلاً اختر الإجابة من قائمة المنسدلة وإذا كانت الإجابة بـ "لا" أو "إلى حد ما" رجاءً أذكر الأسباب في خانة "التفاصيل" وإذا كانت الإجابة بـ "نعم" يرجى إرفاق نسخة من أخر تقرير مراجع الحسابات.</t>
  </si>
  <si>
    <t>Is the LC/AU/branch subject to auditing and inspection by the relevant organizations (e.g. by the Central Organization for Control and Accountability)? 
Please select an answer from the dropdown menu. If the answer is "no" please state a reason. If the answer is yes, please attach a copy of the latest audit/inspection report.</t>
  </si>
  <si>
    <t>A-1.3.2</t>
  </si>
  <si>
    <t>هل لدى المؤسسة/الفرع إجراءات تضمن لأصحاب المصلحة الحق في الحصول على المعلومات؟ 
فضلاً اختر الإجابة من قائمة المنسدلة وإذا كانت الإجابة بـ "لا" أو "إلى حد ما" رجاءً أذكر الأسباب في خانة "التفاصيل" وإذا كانت بـ "نعم" يرجى شرح هذه الإجراءات.</t>
  </si>
  <si>
    <t>Does the LC/AU/branch have procedures or systems in place to ensure any stakeholder's right to access to the information? 
Please select an answer from the dropdown menu. If the answer is "no" or "partially" please state a reason. If the answer is "yes", please describe.</t>
  </si>
  <si>
    <t>A-1.3.3</t>
  </si>
  <si>
    <t>هل تلتزم المؤسسة/الفرع بتوفير المعلومات الموثوقة في الوقت المناسب والدقة المطلوبة؟ 
فضلاً اختر الإجابة من قائمة المنسدلة وإذا كانت الإجابة بـ "لا" أو "إلى حد ما" رجاءً أذكر الأسباب في خانة "التفاصيل".</t>
  </si>
  <si>
    <t>Is the LC/AU/branch committed to providing reliable and accurate information in due time?
Please select an answer from the dropdown menu. If the answer is "no" or "partially" please state a reason.</t>
  </si>
  <si>
    <t>A-1.3.4</t>
  </si>
  <si>
    <t>هل لدى المؤسسة/الفرع قواعد وتعليمات للشفافية والإفصاح؟ 
فضلاً اختر الإجابة من قائمة المنسدلة وإذا كانت الإجابة بـ "لا" أو "إلى حد ما" رجاءً أذكر الأسباب في خانة "التفاصيل".</t>
  </si>
  <si>
    <t>Does the LC/AU/branch have rules and instructions in place for transparency and disclosure of information?
Please select an answer from the dropdown menu. If the answer is "no" or "partially" please state a reason. If the answer is "yes", please describe.</t>
  </si>
  <si>
    <t>A-1.3.5</t>
  </si>
  <si>
    <t>هل لدى المؤسسة/الفرع موقع إلكتروني تعرض فيه البيانات والمعلومات, المطلوب الإفصاح عنها؟ 
فضلا اختر الإجابة من قائمة المنسدلة وإذا كانت الإجابة بـ "لا" أو "إلى حد ما" رجاءً أذكر الأسباب في خانة "الملاحظات, التفاصيل" وإذا كانت الإجابة بـ "نعم " رجاءً كتابة عنوان موقعكم الإلكتروني.</t>
  </si>
  <si>
    <t>Does the LC/AU/branch have a website for presenting data and information required for disclosing information?
Please select an answer from the dropdown menu. If the answer is "no" or "partially" please state a reason. If the answer is "yes", please give the URL address.</t>
  </si>
  <si>
    <t>A-1.3.6</t>
  </si>
  <si>
    <t>هل لدى المؤسسة/الفرع آلية لضمان التشاور والمشاركة مع المستفيدين من خدماتها وبما يحقق تلبية احتياجاتهم؟ 
فضلا اختر الإجابة من قائمة المنسدلة وإذا كانت الإجابة بـ "لا" أو "إلى حد ما" رجاءً أذكر الأسباب في خانة "التفاصيل" وإذا كانت الإجابة بـ "نعم" يرجى وصف هذه الالية.</t>
  </si>
  <si>
    <t>Does the LC/AU/branch have a mechanism that allows for communication, consultation and participation with/of the customers of the provided services and how to meet their needs?
Please select an answer from the dropdown menu. If the answer is "no" or "partially" please state a reason. If the answer is yes, please describe.</t>
  </si>
  <si>
    <t>A-1.3.7</t>
  </si>
  <si>
    <t>هل لدى المؤسسة/الفرع آلية يستخدمها أصحاب المصلحة لمساءلة المؤسسة؟ 
فضلاً اختر الإجابة من قائمة المنسدلة وإذا كانت الإجابة بـ "لا" أو "إلى حد ما" رجاءً أذكر الأسباب في خانة "التفاصيل".</t>
  </si>
  <si>
    <t>Does the LC/AU/branch have a mechanism in place for the stakeholders to enforce the LC/AU/branches' accountability?
Please select an answer from the dropdown menu. If the answer is "no" or "partially" please state a reason. If the answer is yes, please describe.</t>
  </si>
  <si>
    <t>A-1.3.8</t>
  </si>
  <si>
    <t>هل لدى المؤسسة/الفرع خطة إستراتيجية موثقة ؟ 
فضلا اختر الإجابة من القائمة المنسدلة , إذا كانت الإجابة بـ "لا" أو "إلى حد ما" الرجاء ذكر الأسباب في خانة " التفاصيل" وإذا كانت الإجابة بـ "نعم" يرجى إرفاق بنسخة منها.</t>
  </si>
  <si>
    <t> </t>
  </si>
  <si>
    <t xml:space="preserve">Does the LC/AU/branch have a documented strategic plan?
Please select an answer from the dropdown menu.
If the answer is yes, please attach a copy. </t>
  </si>
  <si>
    <t>A-1.3.9</t>
  </si>
  <si>
    <t>هل لدى المؤسسة/الفرع سياسة وإجراءات واضحة لتضارب المصالح مع مزودي الخدمة على سبيل المثال من القطاع الخاص؟
فضلا اختر الإجابة من قائمة المنسدلة وإذا كانت الإجابة بـ "لا" أو "إلى حد ما" رجاءً أذكر الأسباب في خانة "الملاحظات, التفاصيل" وإذا كانت الإجابة بـ "نعم" يرجى إرفاق نسخة من هذه الوثائق ذات الصلة.</t>
  </si>
  <si>
    <t>Does the LC/AU/branch have a clear policy and procedures for conflict of interest with other service providers e.g. private sector?
Please select an answer from the dropdown menu. If the answer is "no" or "partially" please state a reason. If the answer is yes, please attach related documents.</t>
  </si>
  <si>
    <t>A-1.3.10</t>
  </si>
  <si>
    <t>هل تعمل المؤسسة/الفرع بسياسة وإجراءات واضحة لتضارب المصالح؟ 
فضلا اختر الإجابة من قائمة المنسدلة وإذا كانت الإجابة بـ "لا" أو "إلى حد ما" رجاءً أذكر الأسباب في خانة "الملاحظات, التفاصيل".</t>
  </si>
  <si>
    <t>Is the LC/AU/branch implementing this policy and procedures?
Please select an answer from the dropdown menu. If the answer is "no" or "partially" please state a reason.</t>
  </si>
  <si>
    <t>A-1.3.11</t>
  </si>
  <si>
    <r>
      <rPr>
        <sz val="12"/>
        <color rgb="FF000000"/>
        <rFont val="Arial"/>
        <family val="2"/>
      </rPr>
      <t>هل لدى المؤسسة/الفرع نماذج لتحديد الاحتياجات على سبيل المثال "احتياجات المشتركين أو احتياجات الموظفين" ؟</t>
    </r>
    <r>
      <rPr>
        <vertAlign val="superscript"/>
        <sz val="12"/>
        <color rgb="FF000000"/>
        <rFont val="Arial"/>
        <family val="2"/>
      </rPr>
      <t>(1)
فضلا اختر الإجابة من القائمة المنسدلة , إذا كانت الإجابة بـ "نعم" يرجى إرفاق نسخة.</t>
    </r>
  </si>
  <si>
    <r>
      <rPr>
        <sz val="12"/>
        <color rgb="FF000000"/>
        <rFont val="Arial"/>
        <family val="2"/>
      </rPr>
      <t>Does the LC/AU/branch have templates to identify any needs (e.g. needs of customers , needs of staff) ?</t>
    </r>
    <r>
      <rPr>
        <vertAlign val="superscript"/>
        <sz val="12"/>
        <color rgb="FF000000"/>
        <rFont val="Arial"/>
        <family val="2"/>
      </rPr>
      <t xml:space="preserve">(1)
</t>
    </r>
    <r>
      <rPr>
        <sz val="12"/>
        <color rgb="FF000000"/>
        <rFont val="Arial"/>
        <family val="2"/>
      </rPr>
      <t>Please select an answer from the dropdown menu.
If the answer is "yes", please attach a copy.</t>
    </r>
  </si>
  <si>
    <t>A-1.3.12</t>
  </si>
  <si>
    <t>هل لدى المؤسسة/الفرع مدونة قيم ومبادئ السلوك؟
فضلا اختر الإجابة من قائمة المنسدلة وإذا كانت الإجابة بـ "لا" أو "إلى حد ما" رجاءً تحديد الأسباب في خانة "الملاحظات, التفاصيل" وإذا كانت الإجابة بـ "نعم" يرجى إرفاق نسخة من هذه الوثائق ذات الصلة.</t>
  </si>
  <si>
    <t>Does the LC/AU/branch have a code of conduct and principles for behaviour ?
Please select an answer from the dropdown menu. If the answer is "no" or "partially" please state a reason. If the answer is "yes", please attach related documents.</t>
  </si>
  <si>
    <t>A-1.3.13</t>
  </si>
  <si>
    <t>هل يتم الالتزام بمدونة قيم ومبادئ السلوك وتطبيقها في المؤسسة/الفرع؟ 
فضلا اختر الإجابة من قائمة المنسدلة وإذا كانت الإجابة بـ "لا" أو "إلى حد ما" رجاءً ذكر الأسباب في خانة "التفاصيل".</t>
  </si>
  <si>
    <t>Does the LC/AU/branch apply and commit to the set of values and code of conduct?
Please select an answer from the dropdown menu. If the answer is "no" or "partially" please state a reason.</t>
  </si>
  <si>
    <t>A-1.3.14</t>
  </si>
  <si>
    <t>هل يوجد للمؤسسة/الفرع نظام لمراقبة وتقييم الأداء؟ 
فضلا اختر الإجابة من قائمة المنسدلة وإذا كانت الإجابة بـ "لا" يرجى ذكر الأسباب في خانة "التفاصيل" وإذا كان الجواب بـ "نعم" يرجى الشرح بإيجاز في خانة "التفاصيل" وإرفاق نسخة من أخر تقرير مراقبة الأداء.</t>
  </si>
  <si>
    <t>Does the LC/AU/branch have a performance monitoring system in place?
Please select an answer from the dropdown menu. If the answer is "no" or "partially" please state a reason. If the answer is "yes", please describe details.</t>
  </si>
  <si>
    <t>A-1.3.15</t>
  </si>
  <si>
    <t>هل توجد إجراءات وعمليات منتظمة لتزويد الجهات المشرفة والمانحة بالوثائق ذات الصلة لتقييم الأداء ومراقبته؟ 
فضلا اختر الإجابة من قائمة المنسدلة وإذا كانت الإجابة بـ "لا" أو "إلى حد ما" يرجى تحديد الأسباب في خانة "الملاحظات, التفاصيل" وإذا كانت الإجابة بـ "نعم" يرجى وصف هذه الآلية.</t>
  </si>
  <si>
    <t>Are there regular procedures and processes to provide the supervisors' and donor organizations with relevant documents for performance evaluation and monitoring?
Please select an answer from the dropdown menu. If the answer is "no" or "partially" please state a reason. If the answer is "yes", please describe.</t>
  </si>
  <si>
    <t>ملاحظات:</t>
  </si>
  <si>
    <t>المقصود من ذلك نماذج جاهزة يمكن أن يقوم المشترك بالتأشير فيها لتحديد الخدمات التي يطلبها أو الشكوى التي يرغب في تسجيلها , أو نموذج يحدد فيه الموظف الموعد الأنسب له لأخذ إجازته السنوية أو نموذج يحدد فيه احتياجاته من القرطاسية إلخ (1)</t>
  </si>
  <si>
    <r>
      <rPr>
        <vertAlign val="superscript"/>
        <sz val="10"/>
        <rFont val="Arial"/>
        <family val="2"/>
      </rPr>
      <t>(1)</t>
    </r>
    <r>
      <rPr>
        <sz val="10"/>
        <rFont val="Arial"/>
        <family val="2"/>
      </rPr>
      <t xml:space="preserve"> What is meant by that are ready-made forms in which the customer can note which services are desirable for him, a complaint he wishes to register, or a form in which the employee specifies the most suitable date for him to take his annual leave or a form in which he specifies his stationery needs, etc.</t>
    </r>
  </si>
  <si>
    <t>A-1.3.16</t>
  </si>
  <si>
    <t>هل لدى المؤسسة/الفرع رؤي أو خطط للشراكة مع القطاع الخاص؟
فضلاً اختر الإجابة من قائمة المنسدلة وإذا كانت الإجابة نعم, يرجى تحديد نوع الشراكة "عقود توريد وتنفيذ، عقود إدارة للتشغيل والصيانة، عقود إيجار, عقود امتياز وتصميم وتنفيذ وتشغيل ونقل الملكية" في خانة "التفاصيل".</t>
  </si>
  <si>
    <t>Are there plans or visions in the LC/AU/branch for a partnership with the private sector?
Please select an answer from the dropdown menu. If the answer is "yes" please describe briefly the type of contracts (bulk supply, management and O&amp;M, lease, concession and BOT contract types) under "Details".</t>
  </si>
  <si>
    <t>A-1.3.17</t>
  </si>
  <si>
    <t>هل قامت المؤسسة/الفرع بعكس هذه الخطط/الرؤى في شراكة حالية مع القطاع الخاص من خلال الاستعانة به لتنفيذ مهام معينة؟
فضلاً اختر الإجابة من قائمة المنسدلة وإذا كانت الإجابة بـ "نعم" يرجى توضيح هذه المهام بإيجاز في خانة "التفاصيل".</t>
  </si>
  <si>
    <t>Have these plans/visions been reflected in an existing partnership through outsourcing the implementation of certain tasks to the private sector?
Please select an answer from the dropdown menu. If the answer is "yes", please describe it briefly under "Details".</t>
  </si>
  <si>
    <t>A-1.3.18</t>
  </si>
  <si>
    <t>هل نطبق المؤسسة/الفرغ اللوائح والمعايير البيئية الوطنية/الدولية عند تشغيل وصيانة أنظمة إمدادات المياه وخدمات الصرف الصحي؟ 
فضلا اختر الإجابة من قائمة المنسدلة وإذا كانت الإجابة بـ "لا" أو "إلى حد ما" يرجى تحديد الأسباب في خانة "التفاصيل" وإذا كانت الإجابة بـ "نعم" يرجى شرح بإيجاز هذه اللوائح والمعايير وتحديد عدد المختصين البيئيين في خانة "التفاصيل".</t>
  </si>
  <si>
    <t>Are the national/international environmental regulations and standards applied in the LC/AU/branch?
Please select an answer from the dropdown menu. If the answer is "no" or "partially" please state a reason. If the answer is "yes", please describe it briefly under "Details" including the number of environmental specialists in the LC/AU/branch.</t>
  </si>
  <si>
    <t>A-1.3.19</t>
  </si>
  <si>
    <t xml:space="preserve">هل المؤسسة/الفرع يعمل وفق أسس تجارية كما نص عليه قرار الإنشاء؟ </t>
  </si>
  <si>
    <t>Are business activities carried out commercially by the organisation’s establishment decree?</t>
  </si>
  <si>
    <t xml:space="preserve">جدول A-1.4 تفاعل السلطات مع المؤسسة/الفرع </t>
  </si>
  <si>
    <t>Table A-1.4 Interaction of the authorities with the LC/AU/branch</t>
  </si>
  <si>
    <t xml:space="preserve">A-1.4.1 </t>
  </si>
  <si>
    <t>هل تتفاعل وزارة المياه والبيئة مع المؤسسة/الفرع لتخفيف من التحديات والصعوبات والعقبات ذات الصلة بتقديم خدمات المياه والصرف الصحي نتيجة الأزمات الحالية؟
رجاءً اختر الإجابة من قائمة المنسدلة واشرح بإيجاز مستوى تفاعل الوزارة في خانة "التفاصيل".</t>
  </si>
  <si>
    <t>Does the MWE interact with LC/AU/branch to mitigate the relevant challenges, difficulties and obstacles to providing water and sanitation services during the current crisis? 
Please select an answer from the dropdown menu and state the rated level of interaction briefly under "Details".</t>
  </si>
  <si>
    <t>A-1.4.2</t>
  </si>
  <si>
    <t>هل يتفاعل مجلس الإدارة/اللجنة الإستشارية مع المؤسسة/الفرع للتخفيف من التحديات والصعوبات والعقبات ذات الصلة بتقديم خدمات المياه والصرف الصحي خلال الأزمات الحالية؟
رجاءً اختر الإجابة من قائمة المنسدلة واشرح بإيجاز مستوى تفاعل الوزارة في خانة "التفاصيل".</t>
  </si>
  <si>
    <t>Does the BoD/AC interact with LC/AU/branch to mitigate the relevant challenges, difficulties and obstacles to providing water and sanitation services during the current crisis? 
Please select an answer from the dropdown menu and state the rated level of interaction briefly under "Details".</t>
  </si>
  <si>
    <t>A-1.4.3</t>
  </si>
  <si>
    <t>هل تتفاعل لسلطات المحلية مع المؤسسة/الفرع للتخفيف من التحديات والصعوبات والعقبات ذات الصلة بتقديم خدمات المياه والصرف الصحي خلال الأزمات الحالية؟ 
رجاءً اختر الإجابة من قائمة المنسدلة واشرح بإيجاز مستوى تفاعل الوزارة في خانة "التفاصيل".</t>
  </si>
  <si>
    <t>Does the local authority interact with LC/AU/branch to mitigate the relevant challenges, difficulties and obstacles to providing water and sanitation services during the current crisis? 
Please select an answer from the dropdown menu and state the rated level of interaction briefly under "Details".</t>
  </si>
  <si>
    <t>Data sheet filled by (name):</t>
  </si>
  <si>
    <t>Data sheet filled by (title):</t>
  </si>
  <si>
    <t>التوقيع و الختم:</t>
  </si>
  <si>
    <t>استمارة A-2 البناء التنظيمي و إستراتيجية الصمود</t>
  </si>
  <si>
    <t>Form A-2 Organizational structure and strategic resilience</t>
  </si>
  <si>
    <t>استمارة A-2.1  البناء التنظيمي</t>
  </si>
  <si>
    <t xml:space="preserve">Form A-2.1 Organizational structure  </t>
  </si>
  <si>
    <t>جدول A-2.1.1 البناء التنظيمي / اللوائح / سير الإجراءات</t>
  </si>
  <si>
    <t>Table A-2.1.1 Organizational chart/rules and regulations/workflow</t>
  </si>
  <si>
    <t xml:space="preserve">A-2.1.1.1 </t>
  </si>
  <si>
    <t>هل يوجد للمؤسسة/الفرع هيكل تنظيمي معتمد من قبل "السلطات المختصة"؟
فضلا اختر الإجابة من قائمة المنسدلة وإذا كانت الإجابة بـ "لا" يرجى تحديد الأسباب في خانة التفاصيل وإذا كانت الإجابة بـ "نعم" يرجى إرفاق نسخة منها.</t>
  </si>
  <si>
    <t>Does the LC/AU/branch have an organizational chart that is approved by the relevant authorities?
Please select an answer from the dropdown menu. If "no" please state the reason under "Details". If "yes" please provide a copy.</t>
  </si>
  <si>
    <t>A-2.1.1.2</t>
  </si>
  <si>
    <t>هل يوجد للمؤسسة/الفرع هيكل تنظيمي مطبق حالياً غير معتمد من قبل "السلطات المختصة"؟
فضلا اختر الإجابة من قائمة المنسدلة وإذا كانت الإجابة بـ "نعم" يرجى تحديد متى تم إعداد هذا الهيكل وأسباب تعديل الهيكل المعتمد في خانة التفاصيل وإرفاق نسخة منها.</t>
  </si>
  <si>
    <t>Has the LC/AU/branch currently applied (not approved) organisational chart?
Please select an answer from the dropdown menu. If "yes" please state when and why the structure was revised under "Details" and provide a copy.</t>
  </si>
  <si>
    <t>A-2.1.1.3</t>
  </si>
  <si>
    <t xml:space="preserve">هل هناك أي فرق بين الهيكل التنظيمي المعتمد والوضع الفعلي الحالي؟
يرجى اختيار الإجابة من قائمة المنسدلة وإذا كانت الإجابة بـ "نعم" يرجى التوضيح وإرفاق نسخة من الهيكل الحالي.
</t>
  </si>
  <si>
    <t>Is there any difference between the approved organizational chart and the existing situation?
Please select an answer from the dropdown menu. If "yes" please state the reason and provide a copy of the existing structure.</t>
  </si>
  <si>
    <t>A-2.1.1.4</t>
  </si>
  <si>
    <t>هل تتوفر في المؤسسة/الفرع لوائح تنفيذية لسير الإجراءات الداخلية؟
يرجى اختيار الإجابة من قائمة المنسدلة وإذا كانت الإجابة بـ "نعم" يرجى التوضيح وإرفاق نسخة منها.</t>
  </si>
  <si>
    <t>Does the LC/AU/branch have rules and regulations for implementing internal workflows?
Please select an answer from the dropdown menu. If "yes", please provide details and attach a copy.</t>
  </si>
  <si>
    <t xml:space="preserve">جدول A-2.1.2 الإدارات/الأقسام الفاعلة حالياً </t>
  </si>
  <si>
    <t>Table A-2.1.2 Currently operational departments / sections</t>
  </si>
  <si>
    <t>هل الإدارات/الأقسام التالية تعمل خلال الفترة (2017-2022)
فضلا اختر الإجابة من قائمة المنسدلة وإذا كانت الإجابة بـ "لا" يرجى تحديد الأسباب في خانة التفاصيل.</t>
  </si>
  <si>
    <r>
      <t xml:space="preserve">Were the following departments/sections operational during the period 2017-2022?
</t>
    </r>
    <r>
      <rPr>
        <sz val="12"/>
        <rFont val="Arial"/>
        <family val="2"/>
      </rPr>
      <t>Please select an answer from the dropdown menu. If "no" please state reason under "Details".</t>
    </r>
  </si>
  <si>
    <t>A-2.1.2.1</t>
  </si>
  <si>
    <t>الإدارة/القسم الإداري "مثلاً الموارد البشرية، شئون الموظفين، إلخ"</t>
  </si>
  <si>
    <t>Administration department/section such as HR and employees affairs, etc.</t>
  </si>
  <si>
    <t>A-2.1.2.2</t>
  </si>
  <si>
    <t>الإدارة/القسم المالي مثلاً "الحسابات العامة، التمويل والقروض، التكاليف, الأصول, إلخ".</t>
  </si>
  <si>
    <t>Financial department/section (general accounts, financing and loans, costs, assets, etc.)</t>
  </si>
  <si>
    <t>A-2.1.2.3</t>
  </si>
  <si>
    <t>إدارة/ قسم المياه "إنتاج وتوزيع المياه، التوصيلات، التشغيل والصيانة، المختبر, الأبار، محطات الرفع، التوزيع, إلخ".</t>
  </si>
  <si>
    <t>Water production &amp; distribution department/section (water production &amp; distribution, connections, operation and maintenance, laboratory ,wells, lifting stations, distribution, etc.)</t>
  </si>
  <si>
    <t>A-2.1.2.4</t>
  </si>
  <si>
    <t>إدارة أو قسم الصرف الصحي "التوصيلات، التشغيل والصيانة، المختبر, الشبكة والمحطات إلخ".</t>
  </si>
  <si>
    <t>Sanitation department/section (connections, operation and maintenance, laboratory , network, treatment plants, etc.)</t>
  </si>
  <si>
    <t>A-2.1.2.5</t>
  </si>
  <si>
    <t>الإدارة/القسم التجاري (المشتركين) "خدمات وعلاقات وحسابات المشتركين".</t>
  </si>
  <si>
    <t>Commercial department/section (customer's services, relationships and customers' accounts)</t>
  </si>
  <si>
    <t>A-2.1.2.6</t>
  </si>
  <si>
    <t>إدارة/قسم المشاريع والتخطيط والإحصاء</t>
  </si>
  <si>
    <t>Projects, planning and statistics department/section</t>
  </si>
  <si>
    <t>A-2.1.2.7</t>
  </si>
  <si>
    <t>إدارة/قسم المشتريات والمخازن</t>
  </si>
  <si>
    <t>Procurement and warehouses department/section</t>
  </si>
  <si>
    <t>A-2.1.2.8</t>
  </si>
  <si>
    <t xml:space="preserve">إدارة أو قسم المراجعة الداخلية </t>
  </si>
  <si>
    <t>Internal audit department/section</t>
  </si>
  <si>
    <t>A-2.1.2.9</t>
  </si>
  <si>
    <t>إدارة أو قسم الشئون القانونية</t>
  </si>
  <si>
    <t>Legal department/section</t>
  </si>
  <si>
    <t>A-2.1.2.10</t>
  </si>
  <si>
    <t xml:space="preserve"> إدارة/قسم المرأة</t>
  </si>
  <si>
    <t>Women's department/section</t>
  </si>
  <si>
    <t>A-2.1.2.11</t>
  </si>
  <si>
    <t xml:space="preserve"> إدارة/قسم الحاسب الآلي "تقنية المعلومات"</t>
  </si>
  <si>
    <t>IT department/section</t>
  </si>
  <si>
    <t>A-2.1.2.12</t>
  </si>
  <si>
    <t>الإدارات/ الأقسام الأخرى.
يرجى ذكر التفاصيل (المسمى الوظيفي والوضع التشغيلي) لكل إدارة / قسم.</t>
  </si>
  <si>
    <t>Other departments/sections. 
Please provide details (functional title and operational status) for each department/section.</t>
  </si>
  <si>
    <t>جدول A-2.1.3  أهم المشاكل المتعلقة بالحوكمة والبناء التنظيمي</t>
  </si>
  <si>
    <t>Table A-2.1.3 Most pressing problems within governance and organizational structures</t>
  </si>
  <si>
    <t>من وجهة نظر المؤسسة/الفرع ماهي المشاكل الأكثر إلحاحا المتعلقة بالحوكمة والبناء التنظيمي التي تتطلب التغيير في المؤسسة/الفرع من ناحية:</t>
  </si>
  <si>
    <t>From the LC/AU/branch’s point of view, what are the most pressing problems on the governance and organizational structure to be addressed when it comes to:</t>
  </si>
  <si>
    <t>A-2.1.3.1</t>
  </si>
  <si>
    <t>اجتماعات وآلية متابعة قرارات مجلس الإدارة/اللجنة الاستشارية</t>
  </si>
  <si>
    <t>BoD meetings and follow-up implementation of its decisions</t>
  </si>
  <si>
    <t>A-2.1.3.2</t>
  </si>
  <si>
    <t xml:space="preserve"> الهيكل التنظيمي للمؤسسة/الفرع</t>
  </si>
  <si>
    <t>The organizational chart of the LC/AU/branch</t>
  </si>
  <si>
    <t>A-2.1.3.3</t>
  </si>
  <si>
    <t>اللوائح والأنظمة الداخلية</t>
  </si>
  <si>
    <t>Bylaws and internal regulations and rules</t>
  </si>
  <si>
    <t>A-2.1.3.4</t>
  </si>
  <si>
    <t>سير العمل وتدفق البيانات</t>
  </si>
  <si>
    <t>Workflows and data circulation</t>
  </si>
  <si>
    <t>A-2.1.3.5</t>
  </si>
  <si>
    <t>تخطيط الأعمال ومراقبة الأداء</t>
  </si>
  <si>
    <t>Planning and performance monitoring</t>
  </si>
  <si>
    <t>A-2.1.3.6</t>
  </si>
  <si>
    <t xml:space="preserve"> الأتمتة واستخدام التكنولوجيا الحديثة لسير الإجراءات والعمليات الإدارية</t>
  </si>
  <si>
    <t>The automation and use of the modern technology for management processes and procedures</t>
  </si>
  <si>
    <t>A-2.1.3.7</t>
  </si>
  <si>
    <t>الرقابة والتفتيش الداخلي والخارجي</t>
  </si>
  <si>
    <t>Internal and external inspection and auditing</t>
  </si>
  <si>
    <t>A-2.1.3.8</t>
  </si>
  <si>
    <t>أي مشاكل إدارية عامة أخرى تعتبر مهمة بالنسبة للمؤسسة/الفرع</t>
  </si>
  <si>
    <t>Any other management problems important for the LC/AU/branch</t>
  </si>
  <si>
    <t xml:space="preserve">جدول A-2.1.4 : المساعدة الفنية المتعلقة بالحوكمة والبناء التنظيمي المنفذة </t>
  </si>
  <si>
    <t>Table A-2.1.4 Implemented TA measures related to governance and organizational structures</t>
  </si>
  <si>
    <t>هل نفذت المؤسسة/الفرع احتياجات لتحسين الحوكمة والبناء التنظيمي خلال الفترة (2017-2022)؟ 
إذا كانت الإجابة بـ (نعم ) يرجى سرد هذه الاحتياجات وفترة تنفيذها وإضافة صفوف جديدة للاحتياجات الأخرى بحسب الحاجة.</t>
  </si>
  <si>
    <t>التاريخ</t>
  </si>
  <si>
    <t xml:space="preserve">الجهة الممولة </t>
  </si>
  <si>
    <t>Funding organization</t>
  </si>
  <si>
    <t>Date</t>
  </si>
  <si>
    <t>Has the LC/AU/branch implemented measures to improve the governance and organizational structures through 2017-2022?
Please list these measures below and add new rows as needed.</t>
  </si>
  <si>
    <t>Code</t>
  </si>
  <si>
    <t>A-2.1.4.1</t>
  </si>
  <si>
    <t>A-2.1.4.2</t>
  </si>
  <si>
    <t>A-2.1.4.3</t>
  </si>
  <si>
    <t>A-2.1.4.4</t>
  </si>
  <si>
    <t>A-2.1.4.5</t>
  </si>
  <si>
    <t>A-2.1.4.6</t>
  </si>
  <si>
    <t>A-2.1.4.7</t>
  </si>
  <si>
    <t>A-2.1.4.8</t>
  </si>
  <si>
    <t>A-2.1.4.9</t>
  </si>
  <si>
    <t>A-2.1.4.10</t>
  </si>
  <si>
    <t>جدول A-2.1.5 المساعدة الفنية المخطط لها المتعلقة بالحوكمة والبناء التنظيمي</t>
  </si>
  <si>
    <t>Table A-2.1.5 Planned TA measures related to governance and organizational structures</t>
  </si>
  <si>
    <t>ماهي احتياجات المساعدة الفنية المخطط لها للتغلب على المشاكل والصعوبات بالحوكمة والبناء التنظيمي
يرجى سرد هذه الاحتياجات أدناه وإضافة صفوف جديدة للاحتياجات الأخرى بحسب الحاجة.</t>
  </si>
  <si>
    <r>
      <rPr>
        <b/>
        <sz val="12"/>
        <rFont val="Arial"/>
        <family val="2"/>
      </rPr>
      <t>What are the planned TA measures to address the governance and organizational problems/constrains?</t>
    </r>
    <r>
      <rPr>
        <sz val="12"/>
        <rFont val="Arial"/>
        <family val="2"/>
      </rPr>
      <t xml:space="preserve">
Please list these measures below and add new rows as needed.</t>
    </r>
  </si>
  <si>
    <t>A-2.1.5.1</t>
  </si>
  <si>
    <t>A-2.1.5.2</t>
  </si>
  <si>
    <t>A-2.1.5.3</t>
  </si>
  <si>
    <t>A-2.1.5.4</t>
  </si>
  <si>
    <t>A-2.1.5.5</t>
  </si>
  <si>
    <t>A-2.1.5.6</t>
  </si>
  <si>
    <t>A-2.1.5.7</t>
  </si>
  <si>
    <t>A-2.1.5.8</t>
  </si>
  <si>
    <t>A-2.1.5.9</t>
  </si>
  <si>
    <t>A-2.1.5.10</t>
  </si>
  <si>
    <t>جدول A-2.1.6 احتياجات المساعدة الفنية المقترحة لتحسين الحوكمة والبناء التنظيمي</t>
  </si>
  <si>
    <t>Table A-2.1.6 Proposed TA measures to improve governance and organizational structures</t>
  </si>
  <si>
    <t>ھل ھناك أي احتياجات للمساعدة الفنية ترغب المؤسسة الفرع في اقتراحها ذات الصلة بإجراءات وسير عمل مجلس الإدارة/اللجنة الإستشارية والبناء التنظيمي؟(1)
يرجى تحديد أولوية الاحتياجات المقترحة من القائمة المنسدلة والتي تتراوح بين 1 و 4 "1 = أولوية حرجة: 2 = أولوية عليا: 3 = أولوية متوسطة:4 = أدنى أولوية".</t>
  </si>
  <si>
    <t>الأولوية</t>
  </si>
  <si>
    <t>Priority</t>
  </si>
  <si>
    <r>
      <rPr>
        <b/>
        <sz val="12"/>
        <rFont val="Arial"/>
        <family val="2"/>
      </rPr>
      <t>Are there any TA measures the LC/AC/branch would like to propose with regards to organizational structures procedures and processes?</t>
    </r>
    <r>
      <rPr>
        <b/>
        <vertAlign val="superscript"/>
        <sz val="12"/>
        <rFont val="Arial"/>
        <family val="2"/>
      </rPr>
      <t>(1)</t>
    </r>
    <r>
      <rPr>
        <sz val="12"/>
        <rFont val="Arial"/>
        <family val="2"/>
      </rPr>
      <t xml:space="preserve">
Please select the priority of the proposed measures using the dropdown menu, ranging from 1 to 4 (1 = critical; 2 = high; 3 = medium; 4 = low).</t>
    </r>
  </si>
  <si>
    <t>A-2.1.6.1</t>
  </si>
  <si>
    <t>الاحتياج 1</t>
  </si>
  <si>
    <t xml:space="preserve">Measure 1: </t>
  </si>
  <si>
    <t>A-2.1.6.2</t>
  </si>
  <si>
    <t>الاحتياج 2</t>
  </si>
  <si>
    <t>Measure 2</t>
  </si>
  <si>
    <t>A-2.1.6.3</t>
  </si>
  <si>
    <t>الاحتياج 3</t>
  </si>
  <si>
    <t>Measure 3</t>
  </si>
  <si>
    <t>A-2.1.6.4</t>
  </si>
  <si>
    <t>الاحتياج 4</t>
  </si>
  <si>
    <t>Measure 4</t>
  </si>
  <si>
    <t>A-2.1.6.5</t>
  </si>
  <si>
    <t>الاحتياج 5</t>
  </si>
  <si>
    <t>Measure 5</t>
  </si>
  <si>
    <t>A-2.1.6.6</t>
  </si>
  <si>
    <t>الاحتياج 6</t>
  </si>
  <si>
    <t>Measure 6</t>
  </si>
  <si>
    <t>A-2.1.6.7</t>
  </si>
  <si>
    <t>الاحتياج 7</t>
  </si>
  <si>
    <t>Measure 7</t>
  </si>
  <si>
    <t>A-2.1.6.8</t>
  </si>
  <si>
    <t>الاحتياج 8</t>
  </si>
  <si>
    <t>Measure 8</t>
  </si>
  <si>
    <t>A-2.1.6.9</t>
  </si>
  <si>
    <t>الاحتياج 9</t>
  </si>
  <si>
    <t>Measure 9</t>
  </si>
  <si>
    <t>A-2.1.6.10</t>
  </si>
  <si>
    <r>
      <t xml:space="preserve">Measure 10 </t>
    </r>
    <r>
      <rPr>
        <vertAlign val="superscript"/>
        <sz val="12"/>
        <rFont val="Arial"/>
        <family val="2"/>
      </rPr>
      <t>(2)</t>
    </r>
  </si>
  <si>
    <r>
      <rPr>
        <vertAlign val="superscript"/>
        <sz val="12"/>
        <color rgb="FF000000"/>
        <rFont val="Arial"/>
        <family val="2"/>
      </rPr>
      <t xml:space="preserve"> (1)</t>
    </r>
    <r>
      <rPr>
        <sz val="12"/>
        <color rgb="FF000000"/>
        <rFont val="Arial"/>
        <family val="2"/>
      </rPr>
      <t xml:space="preserve"> يرجى سرد احتياجات المساعدة الفنية المطلوبة للحوكمة والبناء التنظيمي وإستراتيجية الصمود</t>
    </r>
  </si>
  <si>
    <r>
      <rPr>
        <vertAlign val="superscript"/>
        <sz val="12"/>
        <rFont val="Arial"/>
        <family val="2"/>
      </rPr>
      <t>(1)</t>
    </r>
    <r>
      <rPr>
        <sz val="12"/>
        <rFont val="Arial"/>
        <family val="2"/>
      </rPr>
      <t xml:space="preserve"> Please list the technical assistance measures required for improvement of governance, organizational structures and strategic planning.</t>
    </r>
  </si>
  <si>
    <r>
      <rPr>
        <vertAlign val="superscript"/>
        <sz val="12"/>
        <color rgb="FF000000"/>
        <rFont val="Arial"/>
        <family val="2"/>
      </rPr>
      <t>(2)</t>
    </r>
    <r>
      <rPr>
        <sz val="12"/>
        <color rgb="FF000000"/>
        <rFont val="Arial"/>
        <family val="2"/>
      </rPr>
      <t xml:space="preserve"> يمكن إضافة صفوف جديدة بحسب الحاجة للاحتياجات الأخرى</t>
    </r>
  </si>
  <si>
    <r>
      <rPr>
        <vertAlign val="superscript"/>
        <sz val="12"/>
        <rFont val="Arial"/>
        <family val="2"/>
      </rPr>
      <t>(2)</t>
    </r>
    <r>
      <rPr>
        <sz val="12"/>
        <rFont val="Arial"/>
        <family val="2"/>
      </rPr>
      <t xml:space="preserve"> Please add new rows as needed for additional measures.</t>
    </r>
  </si>
  <si>
    <t>استمارة A-2  البناء التنظيمي و إستراتيجية الصمود</t>
  </si>
  <si>
    <t xml:space="preserve">Form A-2 Organizational structure and strategic resilience </t>
  </si>
  <si>
    <t xml:space="preserve">  جدول A-2.2  إستراتيجية الصمود</t>
  </si>
  <si>
    <t xml:space="preserve">Table A-2.2 Strategic resilience    </t>
  </si>
  <si>
    <t>A-2.2.1</t>
  </si>
  <si>
    <t>هل تركز المؤسسة/الفرع على احتياجات المستهلكين ومراجعتها باستمرار وتوقع ما يحتاجون إليه في المستقبل؟
إذا كانت الإجابة نعم، يرجى سرد تفاصيل بإيجاز.</t>
  </si>
  <si>
    <t xml:space="preserve">Does the LC/AU/branch focus on customer needs, continuously reviewing and anticipating their future needs?
Please select an answer from the dropdown menu. If "yes", kindly provide details. </t>
  </si>
  <si>
    <t>A-2.2.2</t>
  </si>
  <si>
    <t>ماهي أنواع الأزمات المختلفة التي تواجهها المؤسسة/الفرع "مثل أزمة الوقود، انقطاع التيار الكهربائي، التأثير المباشر للأعمال العدائية، شحنة الموارد المالية, إلخ"؟
 الرجاء الإجابة على ذلك بإيجاز.</t>
  </si>
  <si>
    <t>What are the different types of crises that the LC/AU/branch is facing (e.g. fuel crises, power supply failure, direct impact of hostilities, lack of finance, etc.)?
Please describe shortly.</t>
  </si>
  <si>
    <t>A-2.2.3</t>
  </si>
  <si>
    <t>هل تقوم المؤسسة/الفرع بتقييم المخاطر المحتملة التي قد تواجهها نتيجة الأزمات الحالية؟ وهل يتم إعداد الخطط لمواجهة هذه المخاطر؟ 
إذا كانت الإجابة نعم يرجى إرفاق نسخة من هذه الخطة.</t>
  </si>
  <si>
    <t>Has the LC/AU/branch conducted a risk assessment that considers current crises and developed an appropriate contingency plan?
Please select an answer from the dropdown menu. If "yes", kindly attach a copy of the plan.</t>
  </si>
  <si>
    <t>A-2.2.4</t>
  </si>
  <si>
    <t>ما هو تأثير الأزمات الحالية على إمدادات المياه وخدمات الصرف الصحي التي تقدمها المؤسسة/الفرع؟
الرجاء الإجابة على ذلك بإيجاز.</t>
  </si>
  <si>
    <t>What are the impacts of the current crises on water supply and sanitation services? 
Please describe shortly.</t>
  </si>
  <si>
    <t>A-2.2.5</t>
  </si>
  <si>
    <t>كيف واجهت إدارة المؤسسة/الفرع أثر هذه الأزمات؟ 
الرجاء الإجابة على ذلك بإيجاز.</t>
  </si>
  <si>
    <t>How does the LC/AU/branch address the impacts of these crises?
Please describe shortly.</t>
  </si>
  <si>
    <t>A-2.2.6</t>
  </si>
  <si>
    <t>ماهي الصعوبات والمعوقات التي حالت دون قدرة المؤسسة/الفرع على مواجهة أثار هذه الأزمات؟
الرجاء الإجابة على ذلك بإيجاز.</t>
  </si>
  <si>
    <t>What are the obstacles and constraints faced by the LC/AU/branch to meet the impact of these crises? Please describe shortly.</t>
  </si>
  <si>
    <t>A-2.2.7</t>
  </si>
  <si>
    <t>ماهي الإجراءات التي تقوم بها المؤسسة/الفرع لمواجهة الزيادة في الطلب على خدماتها عند حدوث أي طارئ نتيجة الأوضاع الحالية؟
الرجاء الإجابة على ذلك بإيجاز.</t>
  </si>
  <si>
    <t>What measures have been taken by the LC/AU/branch to comply with the increased demand on services in emergency cases due to the current crises?
Please describe shortly.</t>
  </si>
  <si>
    <t>A-2.2.8</t>
  </si>
  <si>
    <t>هل المؤسسة/الفرع قادرة حاليًا على الحفاظ على الخدمات دون دعم خارجي؟
إذا كان الجواب بـ "لا"، فما نوع الدعم المطلوب؟</t>
  </si>
  <si>
    <t xml:space="preserve">Is the LC/AU/branch currently capable of maintaining services without external support?
If the answer is "no", what kind of support is required? </t>
  </si>
  <si>
    <t>A-2.2.9</t>
  </si>
  <si>
    <t>أذكر بعض الأمثلة على آليات التكيف والتأقلم الفعالة التي تطبقها المؤسسة/الفرع للحفاظ على مرونة الخدمات؟
يرجى الوصف بإيجاز.</t>
  </si>
  <si>
    <t>Give some examples of effective adaptation and coping mechanisms applied by the LC/AU/branch to maintain the resilience of the services. Please describe shortly.</t>
  </si>
  <si>
    <t>A-2.2.10</t>
  </si>
  <si>
    <t>هل شاركت المؤسسة/الفرع في البرامج والدورات التدريبية المتعلقة بالتعافي وبناء القدرة على الصمود؟
إذا كانت الإجابة نعم يرجى تحديد مكان انعقاد هذه الدورات والبرامج في خانة التفاصيل وإرفاق نسخة من مخرجاتها "التقرير, الخطة".</t>
  </si>
  <si>
    <t>Does the LC/AU/branch participate in programmes/training sessions related to recovery and building up resilience?
Please select an answer from the dropdown menu. If "yes" kindly state the place of training and contents under "Details" and attach a copy of outcomes (report/plan).</t>
  </si>
  <si>
    <t>A-2.2.11</t>
  </si>
  <si>
    <t>هل لدى المؤسسة/الفرع رؤى أو خطط لإعادة الإعمار لمرحلة ما بعد انتهاء الصراعات والأزمات الحالية؟
رجاءً اختر الإجابة من القائمة المنسدلة وإذا كانت الإجابة بـ "نعم", يتم إرفاق نسخة من ذلك.</t>
  </si>
  <si>
    <t>Does the LC/AU/Branch have visions/plans of reconstruction for post-conflict scenario?
Please select an answer from the dropdown menu. If the answer is "yes", kindly attach a copy.</t>
  </si>
  <si>
    <t>جدول A-2.3 المساعدة الفنية المنفذة المتعلقة بإستراتيجية الصمود</t>
  </si>
  <si>
    <t xml:space="preserve">Table A-2.3 Implemented TA measures related to strategic resilience    </t>
  </si>
  <si>
    <t>هل نفذت المؤسسة/الفرع احتياجات لتحسين إستراتيجية الصمود من عام (2017) إلى الوقت الحاضر؟
إذا كانت الإجابة بـ "نعم"، يرجى تحديد الاحتياجات وفترة تنفيذها وإضافة تدابير أخرى بحسب الحاجة.</t>
  </si>
  <si>
    <r>
      <t xml:space="preserve">Has the LC/AU/Branch implemented measures to improve the strategic resilience from 2017 to the present? 
</t>
    </r>
    <r>
      <rPr>
        <sz val="12"/>
        <rFont val="Arial"/>
        <family val="2"/>
      </rPr>
      <t>If "yes", kindly specify the measures and their implementation period and add rows as needed.</t>
    </r>
  </si>
  <si>
    <t>A-2.3.1</t>
  </si>
  <si>
    <t>A-2.3.2</t>
  </si>
  <si>
    <t>A-2.3.3</t>
  </si>
  <si>
    <t>A-2.3.4</t>
  </si>
  <si>
    <t>A-2.3.5</t>
  </si>
  <si>
    <t>A-2.3.6</t>
  </si>
  <si>
    <t>A-2.3.7</t>
  </si>
  <si>
    <t>A-2.3.8</t>
  </si>
  <si>
    <t>A-2.3.9</t>
  </si>
  <si>
    <t>A-2.3.10</t>
  </si>
  <si>
    <t>جدول A-2.4 المساعدة الفنية المخطط لها المتعلقة بإستراتيجية الصمود</t>
  </si>
  <si>
    <t xml:space="preserve">Table A-2.4 Planned TA measures related to strategic resilience    </t>
  </si>
  <si>
    <t xml:space="preserve">الرمز </t>
  </si>
  <si>
    <t>ماهي التدابير المخطط لها لتحسين إستراتيجية الصمود ؟
يرجى سرد هذه التدابير أدناه وإضافة تدابير أخرى بحسب الحاجة.</t>
  </si>
  <si>
    <t>الجهة الممولة</t>
  </si>
  <si>
    <t>Funding organizations</t>
  </si>
  <si>
    <r>
      <t xml:space="preserve">Has the LC/AU/Branch planned measures to improve the strategic resilience? 
</t>
    </r>
    <r>
      <rPr>
        <sz val="12"/>
        <rFont val="Arial"/>
        <family val="2"/>
      </rPr>
      <t>If "yes", kindly specify the measures and their implementation period. Add rows as needed.</t>
    </r>
  </si>
  <si>
    <t>A-2.4.1</t>
  </si>
  <si>
    <t>A-2.4.2</t>
  </si>
  <si>
    <t>A-2.4.3</t>
  </si>
  <si>
    <t>A-2.4.4</t>
  </si>
  <si>
    <t>A-2.4.5</t>
  </si>
  <si>
    <t>A-2.4.6</t>
  </si>
  <si>
    <t>A-2.4.7</t>
  </si>
  <si>
    <t>A-2.4.8</t>
  </si>
  <si>
    <t>A-2.4.9</t>
  </si>
  <si>
    <t>A-2.4.10</t>
  </si>
  <si>
    <t>جدول A-2.5  احتياجات المساعدة الفنية المقترحة المتعلقة بتحسين إستراتيجية الصمود</t>
  </si>
  <si>
    <t>Table A-2.5  Proposed TA measures related to improve strategic resilience</t>
  </si>
  <si>
    <r>
      <t>ھل ھناك أي احتياجات مساعدة فنية ترغب المؤسسة/الفرع في اقتراحها فیما یتعلق بتعزيز إستراتيجية الصمود؟</t>
    </r>
    <r>
      <rPr>
        <b/>
        <vertAlign val="superscript"/>
        <sz val="12"/>
        <rFont val="Arial"/>
        <family val="2"/>
      </rPr>
      <t>(1)</t>
    </r>
    <r>
      <rPr>
        <b/>
        <sz val="12"/>
        <rFont val="Arial"/>
        <family val="2"/>
      </rPr>
      <t xml:space="preserve">
رجى تحديد أولوية الاحتياجات المقترحة من القائمة المنسدلة والتي تتراوح بين 1 و 4 "1 = أولوية حرجة: 2 = أولوية مرتفعة: 3= أولوية متوسطة: 4 = أدنى أولوية".</t>
    </r>
  </si>
  <si>
    <t xml:space="preserve"> التفاصيل</t>
  </si>
  <si>
    <t xml:space="preserve"> Details</t>
  </si>
  <si>
    <r>
      <rPr>
        <b/>
        <sz val="12"/>
        <rFont val="Arial"/>
        <family val="2"/>
      </rPr>
      <t xml:space="preserve">Are there any further TA measures the LC/AU/branch office would like to propose with regards to strategic resilience? </t>
    </r>
    <r>
      <rPr>
        <b/>
        <vertAlign val="superscript"/>
        <sz val="12"/>
        <rFont val="Arial"/>
        <family val="2"/>
      </rPr>
      <t>(1)</t>
    </r>
    <r>
      <rPr>
        <b/>
        <sz val="12"/>
        <rFont val="Arial"/>
        <family val="2"/>
      </rPr>
      <t xml:space="preserve">
</t>
    </r>
    <r>
      <rPr>
        <sz val="12"/>
        <rFont val="Arial"/>
        <family val="2"/>
      </rPr>
      <t>Please select the priority of the proposed measures using the dropdown menu, ranging from 1 to 4 (1 = critical; 2 = high; 3 = medium; 4 = low).</t>
    </r>
  </si>
  <si>
    <t>A-2.5.1</t>
  </si>
  <si>
    <t>A-2.5.2</t>
  </si>
  <si>
    <t>A-2.5.3</t>
  </si>
  <si>
    <t>A-2.5.4</t>
  </si>
  <si>
    <t>A-2.5.5</t>
  </si>
  <si>
    <t xml:space="preserve">Measure 5 </t>
  </si>
  <si>
    <t>A-2.5.6</t>
  </si>
  <si>
    <t>A-2.5.7</t>
  </si>
  <si>
    <t>A-2.5.8</t>
  </si>
  <si>
    <t>A-2.5.9</t>
  </si>
  <si>
    <t>A-2.5.10</t>
  </si>
  <si>
    <t>الاحتياج 10</t>
  </si>
  <si>
    <r>
      <rPr>
        <vertAlign val="superscript"/>
        <sz val="12"/>
        <color rgb="FF000000"/>
        <rFont val="Arial"/>
        <family val="2"/>
      </rPr>
      <t xml:space="preserve"> (1)</t>
    </r>
    <r>
      <rPr>
        <sz val="12"/>
        <color rgb="FF000000"/>
        <rFont val="Arial"/>
        <family val="2"/>
      </rPr>
      <t xml:space="preserve"> يرجى سرد احتياجات المساعدة الفنية المطلوبة لتحسين إستراتيجية الصمود</t>
    </r>
  </si>
  <si>
    <r>
      <rPr>
        <vertAlign val="superscript"/>
        <sz val="12"/>
        <rFont val="Arial"/>
        <family val="2"/>
      </rPr>
      <t>(1)</t>
    </r>
    <r>
      <rPr>
        <sz val="12"/>
        <rFont val="Arial"/>
        <family val="2"/>
      </rPr>
      <t xml:space="preserve"> Please list the technical assistance measures required for improvement of the resilience of the LC/AU/branch.</t>
    </r>
  </si>
  <si>
    <r>
      <rPr>
        <vertAlign val="superscript"/>
        <sz val="12"/>
        <color rgb="FF000000"/>
        <rFont val="Arial"/>
        <family val="2"/>
      </rPr>
      <t>(2)</t>
    </r>
    <r>
      <rPr>
        <sz val="12"/>
        <color rgb="FF000000"/>
        <rFont val="Arial"/>
        <family val="2"/>
      </rPr>
      <t xml:space="preserve"> يمكن إضافة صفوف بحسب الاحتياج للاحتياجات الأخرى</t>
    </r>
  </si>
  <si>
    <t>تم تعبئة الإستمارة من قبل (الإسم):</t>
  </si>
  <si>
    <t xml:space="preserve">إستمارة A-3  إدارة الموارد البشرية </t>
  </si>
  <si>
    <t>Form A-3 Human resources management</t>
  </si>
  <si>
    <t xml:space="preserve">إستمارة A-3.1 الوضع العام للموظفين  </t>
  </si>
  <si>
    <t>Form A-3.1 Overall staff situation</t>
  </si>
  <si>
    <t xml:space="preserve">جدول A-3.1.1 الموظفين بحسب الإلتزام بالدوام  </t>
  </si>
  <si>
    <t>Table A-3.1.1 Staff according to work attendance</t>
  </si>
  <si>
    <r>
      <t xml:space="preserve">عدد الموظفين </t>
    </r>
    <r>
      <rPr>
        <b/>
        <vertAlign val="superscript"/>
        <sz val="12"/>
        <rFont val="Arial"/>
        <family val="2"/>
      </rPr>
      <t>(1)</t>
    </r>
  </si>
  <si>
    <t>تفاصيل</t>
  </si>
  <si>
    <t>2021</t>
  </si>
  <si>
    <t>2020</t>
  </si>
  <si>
    <t>2019</t>
  </si>
  <si>
    <t>2018</t>
  </si>
  <si>
    <t>2017</t>
  </si>
  <si>
    <r>
      <t xml:space="preserve">Numbers of staff </t>
    </r>
    <r>
      <rPr>
        <b/>
        <vertAlign val="superscript"/>
        <sz val="12"/>
        <rFont val="Arial"/>
        <family val="2"/>
      </rPr>
      <t>(1)</t>
    </r>
  </si>
  <si>
    <t>A-3.1.1.1</t>
  </si>
  <si>
    <t>إجمالي عدد الموظفين "الذكور والإناث"</t>
  </si>
  <si>
    <t>Total number of staff (male &amp; female)</t>
  </si>
  <si>
    <t>A-3.1.1.2</t>
  </si>
  <si>
    <t xml:space="preserve">       ذكور   </t>
  </si>
  <si>
    <t xml:space="preserve">    Male</t>
  </si>
  <si>
    <t>A-3.1.1.3</t>
  </si>
  <si>
    <t xml:space="preserve">   إناث</t>
  </si>
  <si>
    <t xml:space="preserve">    Female</t>
  </si>
  <si>
    <t>A-3.1.1.4</t>
  </si>
  <si>
    <t>إجمالي عدد الموظفين الملتزمين فعليا بالدوام
"الذكور والإناث"</t>
  </si>
  <si>
    <t>Total number of staff attending work (male &amp; female)</t>
  </si>
  <si>
    <t>A-3.1.1.5</t>
  </si>
  <si>
    <t>A-3.1.1.6</t>
  </si>
  <si>
    <t>A-3.1.1.7</t>
  </si>
  <si>
    <t>إجمالي عدد الموظفين الغير ملتزمين فعليا بالدوام
"الذكور والإناث"
الرجاء ذكر أسباب عدم الإلتزام (على سبيل المثال: الانتقال، عدم وجود عمل، عدم صرف الراتب، مرض، في مهمة أخرى، الخ) في خانة "التفاصيل".</t>
  </si>
  <si>
    <t>Total number of staff not attending work (male &amp; female).
Please state the reason for non-attendance (e.g. relocation, no workload, no salary, sickness, other assignments, etc.) under "Details".</t>
  </si>
  <si>
    <t>A-3.1.1.8</t>
  </si>
  <si>
    <t>A-3.1.1.9</t>
  </si>
  <si>
    <t>A-3.1.1.10</t>
  </si>
  <si>
    <t>عدد الموظفين البالغين سن التقاعد ومازالوا عاملين وتصرف رواتبهم من المؤسسة/الفرع. 
الرجاء التعبئة بالأرقام فقط في خانة "السنوات" مع توضيح أسباب إستمرارهم بالعمل في خانة "التفاصيل".</t>
  </si>
  <si>
    <t>Number of staff who have reached retirement age but are still working and the LC/AU/branch still disburse their salaries.
Please state reasons why they are still working under "Details".</t>
  </si>
  <si>
    <t>A-3.1.1.11</t>
  </si>
  <si>
    <t>A-3.1.1.12</t>
  </si>
  <si>
    <r>
      <rPr>
        <vertAlign val="superscript"/>
        <sz val="12"/>
        <color rgb="FF202124"/>
        <rFont val="Arial"/>
        <family val="2"/>
      </rPr>
      <t>(1)</t>
    </r>
    <r>
      <rPr>
        <sz val="12"/>
        <color rgb="FF202124"/>
        <rFont val="Arial"/>
        <family val="2"/>
      </rPr>
      <t>الرجاء التعبئة بالأرقام فقط في خانة السنوات وأي معلومات إضافية في خانة "التفاصيل".</t>
    </r>
  </si>
  <si>
    <r>
      <rPr>
        <vertAlign val="superscript"/>
        <sz val="12"/>
        <color rgb="FF202124"/>
        <rFont val="Arial"/>
        <family val="2"/>
      </rPr>
      <t xml:space="preserve">(1) </t>
    </r>
    <r>
      <rPr>
        <sz val="12"/>
        <color rgb="FF202124"/>
        <rFont val="Arial"/>
        <family val="2"/>
      </rPr>
      <t>Please fill numbers only under requested years and further information under "Details".</t>
    </r>
  </si>
  <si>
    <r>
      <t>عدد الموظفين</t>
    </r>
    <r>
      <rPr>
        <b/>
        <vertAlign val="superscript"/>
        <sz val="12"/>
        <rFont val="Arial"/>
        <family val="2"/>
      </rPr>
      <t xml:space="preserve"> (1)</t>
    </r>
  </si>
  <si>
    <t>A-3.1.1.13</t>
  </si>
  <si>
    <t>عدد الموظفين البالغين سن التقاعد والمتوفين (غير عاملين) ومازالت تدفع رواتبهم من المؤسسة 
الرجاء توضيح أسباب عدم معالجة أوضاعهم مع الهيئة العامة للتأمينات والمعاشات في خانة "التفاصيل".</t>
  </si>
  <si>
    <t>Number of staff who have either reached retirement age or died (e.g., not attending work) but the LC/AU/branch still disburse their salaries. 
Please state reasons to not treating their situation by the General Authority for insurance and pension under "Details".</t>
  </si>
  <si>
    <t>A-3.1.1.14</t>
  </si>
  <si>
    <t>A-3.1.1.15</t>
  </si>
  <si>
    <t>A-3.1.1.16</t>
  </si>
  <si>
    <t>عدد الموظفين  المنتدبين لدى جهات حكومية أخرى</t>
  </si>
  <si>
    <t>Number of staff seconded in other public authorities</t>
  </si>
  <si>
    <t>A-3.1.1.17</t>
  </si>
  <si>
    <t>A-3.1.1.18</t>
  </si>
  <si>
    <t>A-3.1.1.19</t>
  </si>
  <si>
    <t>عدد الموظفين المنتدبين في المؤسسة/الفرع من جهات حكومية أخرى</t>
  </si>
  <si>
    <t>Number of staff seconded from other public authorities</t>
  </si>
  <si>
    <t>A-3.1.1.20</t>
  </si>
  <si>
    <t>A-3.1.1.21</t>
  </si>
  <si>
    <r>
      <rPr>
        <vertAlign val="superscript"/>
        <sz val="12"/>
        <color rgb="FF202124"/>
        <rFont val="Arial"/>
        <family val="2"/>
      </rPr>
      <t>(1)</t>
    </r>
    <r>
      <rPr>
        <sz val="12"/>
        <color rgb="FF202124"/>
        <rFont val="Arial"/>
        <family val="2"/>
      </rPr>
      <t>Please fill numbers only under requested years and further information under "Details".</t>
    </r>
  </si>
  <si>
    <r>
      <rPr>
        <b/>
        <sz val="12"/>
        <color rgb="FF000000"/>
        <rFont val="Arial"/>
        <family val="2"/>
      </rPr>
      <t xml:space="preserve">عدد الموظفين </t>
    </r>
    <r>
      <rPr>
        <b/>
        <vertAlign val="superscript"/>
        <sz val="12"/>
        <color rgb="FF000000"/>
        <rFont val="Arial"/>
        <family val="2"/>
      </rPr>
      <t>(1)</t>
    </r>
  </si>
  <si>
    <t>A-3.1.1.22</t>
  </si>
  <si>
    <t>عدد الموظفين الذين تم نقلهم وتعيينهم في مناصب لدى جهات عامة أخرى ولا يعملون في المؤسسة/الفرع وما زالت رواتبهم تدفع من المؤسسة:
الرجاء التعبئة بالأرقام فقط في خانة "السنوات" وأي معلومات إضافية في خانة "التفاصيل".</t>
  </si>
  <si>
    <t>Number of staff who have been appointed to positions in other public authorities and are not working in the LC/AU/branch, but whose salaries are still paid by the LC/AU/branch.</t>
  </si>
  <si>
    <t>A-3.1.1.23</t>
  </si>
  <si>
    <t>A-3.1.1.24</t>
  </si>
  <si>
    <t>A-3.1.1.25</t>
  </si>
  <si>
    <t>إجمالي عدد الموظفين من ذوي الإحتياجات الخاصة الملتزمين فعليا بالدوام</t>
  </si>
  <si>
    <t xml:space="preserve">Total number of staff with disabilities attending work </t>
  </si>
  <si>
    <t>A-3.1.1.26</t>
  </si>
  <si>
    <t>A-3.1.1.27</t>
  </si>
  <si>
    <t>A-3.1.1.28</t>
  </si>
  <si>
    <t>إجمالي عدد الموظفين من ذوي الإحتياجات الخاصة الغير ملتزمين فعليا بالدوام</t>
  </si>
  <si>
    <t>Total number of staff with disabilities not attending work</t>
  </si>
  <si>
    <t>A-3.1.1.29</t>
  </si>
  <si>
    <t>A-3.1.1.30</t>
  </si>
  <si>
    <t xml:space="preserve">جدول A-3.1.2  الموظفين بحسب المؤهلات   </t>
  </si>
  <si>
    <t>Table A-3.1.2 Staff according to qualification</t>
  </si>
  <si>
    <t>المستوى التعليمي للموظفين الذكور</t>
  </si>
  <si>
    <t>Male staff educational level:</t>
  </si>
  <si>
    <t>A-3.1.2.1</t>
  </si>
  <si>
    <t>الحاصلين على درجة جامعية
"حد أدنى بكالوريوس"</t>
  </si>
  <si>
    <t>University degree (minimum bachelor)</t>
  </si>
  <si>
    <t>A-3.1.2.2</t>
  </si>
  <si>
    <t xml:space="preserve"> الحاصلين على دبلوم</t>
  </si>
  <si>
    <t>Diploma</t>
  </si>
  <si>
    <t>A-3.1.2.3</t>
  </si>
  <si>
    <t xml:space="preserve"> الحاصلين على الثانوية العامة</t>
  </si>
  <si>
    <t xml:space="preserve"> </t>
  </si>
  <si>
    <t>Higher school education</t>
  </si>
  <si>
    <t>A-3.1.2.4</t>
  </si>
  <si>
    <t>الحاصلين على شهادة مهنية متخصصة</t>
  </si>
  <si>
    <t>Vocational certification</t>
  </si>
  <si>
    <t>A-3.1.2.5</t>
  </si>
  <si>
    <t>بمؤهلات أقل من الثانوية العامة</t>
  </si>
  <si>
    <t>Below higher education</t>
  </si>
  <si>
    <t>A-3.1.2.6</t>
  </si>
  <si>
    <t>بدون مؤهلات</t>
  </si>
  <si>
    <t>Unknown</t>
  </si>
  <si>
    <t>المستوى التعليمي للموظفات</t>
  </si>
  <si>
    <t>Female staff educational level:</t>
  </si>
  <si>
    <t>A-3.1.2.7</t>
  </si>
  <si>
    <t>الحاصلات على درجة جامعية
"حد أدنى بكالوريوس"</t>
  </si>
  <si>
    <t>A-3.1.2.8</t>
  </si>
  <si>
    <t>الحاصلات على دبلوم</t>
  </si>
  <si>
    <t>Diploma degree</t>
  </si>
  <si>
    <t>A-3.1.2.9</t>
  </si>
  <si>
    <t>الحاصلات على الثانوية العامة</t>
  </si>
  <si>
    <t>A-3.1.2.10</t>
  </si>
  <si>
    <t xml:space="preserve"> الحاصلات على شهادة مهنية</t>
  </si>
  <si>
    <t>A-3.1.2.11</t>
  </si>
  <si>
    <t>A-3.1.2.12</t>
  </si>
  <si>
    <r>
      <rPr>
        <vertAlign val="superscript"/>
        <sz val="12"/>
        <rFont val="Arial"/>
        <family val="2"/>
      </rPr>
      <t xml:space="preserve">(2) </t>
    </r>
    <r>
      <rPr>
        <sz val="12"/>
        <rFont val="Arial"/>
        <family val="2"/>
      </rPr>
      <t xml:space="preserve">يرجى التأكد من تطابق الاجماليات لأعداد الموظفين في كل الجداول ذات الصلة كما هو عليه الإجمالي المحدد في الجدول A-3.1.1  </t>
    </r>
  </si>
  <si>
    <r>
      <rPr>
        <vertAlign val="superscript"/>
        <sz val="12"/>
        <color rgb="FF202124"/>
        <rFont val="Arial"/>
        <family val="2"/>
      </rPr>
      <t>(2)</t>
    </r>
    <r>
      <rPr>
        <sz val="12"/>
        <color rgb="FF202124"/>
        <rFont val="Arial"/>
        <family val="2"/>
      </rPr>
      <t xml:space="preserve"> Please ensure that total number provided match the totals stated in Table A-3.1.1 and related tables.</t>
    </r>
  </si>
  <si>
    <t xml:space="preserve">جدول A-3.1.3 الموظفون حسب المهنة   </t>
  </si>
  <si>
    <t xml:space="preserve">Table A-3.1.3 Staff according to profession </t>
  </si>
  <si>
    <t>A-3.1.3.1</t>
  </si>
  <si>
    <t>المدراء</t>
  </si>
  <si>
    <t>Managers</t>
  </si>
  <si>
    <t>A-3.1.3.2</t>
  </si>
  <si>
    <t>المتخصصين في إدارة الأعمال</t>
  </si>
  <si>
    <t>Business administrators</t>
  </si>
  <si>
    <t>A-3.1.3.3</t>
  </si>
  <si>
    <t>المحاسبين</t>
  </si>
  <si>
    <t>Accountants</t>
  </si>
  <si>
    <t>A-3.1.3.4</t>
  </si>
  <si>
    <t>المهندسين</t>
  </si>
  <si>
    <t>Engineers</t>
  </si>
  <si>
    <t>A-3.1.3.5</t>
  </si>
  <si>
    <t>المتخصصين في تكنولوجيا المعلومات</t>
  </si>
  <si>
    <t>IT specialists</t>
  </si>
  <si>
    <t>A-3.1.3.6</t>
  </si>
  <si>
    <t xml:space="preserve">دبلوم فني متخصص </t>
  </si>
  <si>
    <t>Technicians with technical diploma</t>
  </si>
  <si>
    <t>A-3.1.3.7</t>
  </si>
  <si>
    <t xml:space="preserve"> المساعدون "سائقون، عمال نظافة، حراس"</t>
  </si>
  <si>
    <t>Auxiliary staff (drivers, cleaners, guards)</t>
  </si>
  <si>
    <t>A-3.1.3.8</t>
  </si>
  <si>
    <t>آخرون</t>
  </si>
  <si>
    <t>Others</t>
  </si>
  <si>
    <t>A-3.1.3.9</t>
  </si>
  <si>
    <r>
      <rPr>
        <sz val="12"/>
        <color rgb="FF000000"/>
        <rFont val="Arial"/>
        <family val="2"/>
      </rPr>
      <t xml:space="preserve"> إجمالي عدد الموظفين</t>
    </r>
    <r>
      <rPr>
        <vertAlign val="superscript"/>
        <sz val="12"/>
        <color rgb="FF000000"/>
        <rFont val="Arial"/>
        <family val="2"/>
      </rPr>
      <t>(2)</t>
    </r>
  </si>
  <si>
    <r>
      <t xml:space="preserve">Total number of staff </t>
    </r>
    <r>
      <rPr>
        <vertAlign val="superscript"/>
        <sz val="12"/>
        <rFont val="Arial"/>
        <family val="2"/>
      </rPr>
      <t>(2)</t>
    </r>
  </si>
  <si>
    <r>
      <rPr>
        <vertAlign val="superscript"/>
        <sz val="12"/>
        <color rgb="FF202124"/>
        <rFont val="Arial"/>
        <family val="2"/>
      </rPr>
      <t>(1)</t>
    </r>
    <r>
      <rPr>
        <sz val="12"/>
        <color rgb="FF202124"/>
        <rFont val="Arial"/>
        <family val="2"/>
      </rPr>
      <t>الرجاء التعبئة بالأرقام فقط في خانة السنوات وأي معلومات إضافية في خانة "التفاصيل"</t>
    </r>
  </si>
  <si>
    <r>
      <rPr>
        <vertAlign val="superscript"/>
        <sz val="12"/>
        <color rgb="FF000000"/>
        <rFont val="Arial"/>
        <family val="2"/>
      </rPr>
      <t xml:space="preserve">(2) </t>
    </r>
    <r>
      <rPr>
        <sz val="12"/>
        <color rgb="FF000000"/>
        <rFont val="Arial"/>
        <family val="2"/>
      </rPr>
      <t xml:space="preserve">يرجى التأكد من تطابق الإجماليات لأعداد الموظفين في كل الجداول ذات الصلة كما هو عليه الإجمالي المحدد في الجدول A-3.1.1  </t>
    </r>
  </si>
  <si>
    <t xml:space="preserve">جدول A-3.1.4  الموظفون من ذوي الإحتياجات الخاصة  </t>
  </si>
  <si>
    <t>Table A-3.1.4 Staff with disabilities according to profession</t>
  </si>
  <si>
    <t>A-3.1.4.1</t>
  </si>
  <si>
    <t>A-3.1.4.2</t>
  </si>
  <si>
    <t>A-3.1.4.3</t>
  </si>
  <si>
    <t>A-3.1.4.4</t>
  </si>
  <si>
    <t>A-3.1.4.5</t>
  </si>
  <si>
    <t>تكنولوجيا المعلومات</t>
  </si>
  <si>
    <t>IT</t>
  </si>
  <si>
    <t>A-3.1.4.6</t>
  </si>
  <si>
    <t>A-3.1.4.7</t>
  </si>
  <si>
    <t>موظفون مساعدون "سائقون، عمال نظافة، حراس"</t>
  </si>
  <si>
    <t>A-3.1.4.8</t>
  </si>
  <si>
    <t>A-3.1.4.9</t>
  </si>
  <si>
    <r>
      <t>إجمالي عدد الموظفين من ذوي الاحتياجات الخاصة</t>
    </r>
    <r>
      <rPr>
        <vertAlign val="superscript"/>
        <sz val="12"/>
        <color theme="1"/>
        <rFont val="Arial"/>
        <family val="2"/>
      </rPr>
      <t>(2)</t>
    </r>
  </si>
  <si>
    <r>
      <t xml:space="preserve">Total number of staff with disabilities </t>
    </r>
    <r>
      <rPr>
        <vertAlign val="superscript"/>
        <sz val="12"/>
        <rFont val="Arial"/>
        <family val="2"/>
      </rPr>
      <t>(2)</t>
    </r>
  </si>
  <si>
    <t xml:space="preserve"> ملاحظات:</t>
  </si>
  <si>
    <t xml:space="preserve"> جدول A-3.1.5  الموظفين بحسب الإدارة / القسم </t>
  </si>
  <si>
    <t xml:space="preserve">Table A-3.1.5 Staff according to department / section </t>
  </si>
  <si>
    <t>A-3.1.5.1</t>
  </si>
  <si>
    <t xml:space="preserve">المناصب  الإدارية العليا </t>
  </si>
  <si>
    <t>Managing positions</t>
  </si>
  <si>
    <t>A-3.1.5.2</t>
  </si>
  <si>
    <t>A-3.1.5.3</t>
  </si>
  <si>
    <t>A-3.1.5.4</t>
  </si>
  <si>
    <t xml:space="preserve">    من ذوي الإحتياجات الخاصة</t>
  </si>
  <si>
    <t xml:space="preserve">    Staff with disabilities</t>
  </si>
  <si>
    <t>A-3.1.5.5</t>
  </si>
  <si>
    <t>Administration department/section
(HR, employees affairs, etc.)</t>
  </si>
  <si>
    <t>A-3.1.5.6</t>
  </si>
  <si>
    <t>A-3.1.5.7</t>
  </si>
  <si>
    <t>A-3.1.5.8</t>
  </si>
  <si>
    <t>A-3.1.5.9</t>
  </si>
  <si>
    <t>الإدارة/القسم المالي "مثلاً الحسابات العامة، التمويل والقروض، التكاليف, الأصول, إلخ".</t>
  </si>
  <si>
    <t>Finance/accounting department</t>
  </si>
  <si>
    <t>A-3.1.5.10</t>
  </si>
  <si>
    <t>A-3.1.5.11</t>
  </si>
  <si>
    <t>A-3.1.5.12</t>
  </si>
  <si>
    <t>A-3.1.5.13</t>
  </si>
  <si>
    <t xml:space="preserve"> إدارة/قسم إنتاج وتوزيع المياه "التوصيلات، التشغيل والصيانة، المختبر, الأبار، محطات الرفع، التوزيع, إلخ"</t>
  </si>
  <si>
    <t>Water production &amp; distribution department/section (connections, operation and maintenance, laboratory, wells, lifting stations, distribution, etc.)</t>
  </si>
  <si>
    <t>A-3.1.5.14</t>
  </si>
  <si>
    <t>A-3.1.5.15</t>
  </si>
  <si>
    <t>A-3.1.5.16</t>
  </si>
  <si>
    <t xml:space="preserve">جدول A-3.1.5 الموظفين بحسب الإدارة/القسم </t>
  </si>
  <si>
    <t xml:space="preserve">Table A-3.1.5 Staff according to department/section </t>
  </si>
  <si>
    <t>A-3.1.5.17</t>
  </si>
  <si>
    <t>إدارة/قسم الصرف الصحي "التوصيلات، التشغيل والصيانة، المختبر, الشبكة والمحطة, إلخ"</t>
  </si>
  <si>
    <t>Sanitation department/section (connections, operation and maintenance, laboratory, network, treatment plant)</t>
  </si>
  <si>
    <t>A-3.1.5.18</t>
  </si>
  <si>
    <t>A-3.1.5.19</t>
  </si>
  <si>
    <t>A-3.1.5.20</t>
  </si>
  <si>
    <t>A-3.1.5.21</t>
  </si>
  <si>
    <t>الإدارة/القسم التجاري "خدمات وعلاقات وحسابات المشتركين"</t>
  </si>
  <si>
    <t>Commercial department/section (customer's services, relationships and accounts)</t>
  </si>
  <si>
    <t>A-3.1.5.22</t>
  </si>
  <si>
    <t>A-3.1.5.23</t>
  </si>
  <si>
    <t>A-3.1.5.24</t>
  </si>
  <si>
    <t>A-3.1.5.25</t>
  </si>
  <si>
    <t>إدارة أو قسم المشاريع والتخطيط  والإحصاء</t>
  </si>
  <si>
    <t>A-3.1.5.26</t>
  </si>
  <si>
    <t>A-3.1.5.27</t>
  </si>
  <si>
    <t>A-3.1.5.28</t>
  </si>
  <si>
    <t>A-3.1.5.29</t>
  </si>
  <si>
    <t>A-3.1.5.30</t>
  </si>
  <si>
    <t>A-3.1.5.31</t>
  </si>
  <si>
    <t>A-3.1.5.32</t>
  </si>
  <si>
    <t>A-3.1.5.33</t>
  </si>
  <si>
    <t>في إدارة أو قسم المراجعة الداخلية</t>
  </si>
  <si>
    <t>A-3.1.5.34</t>
  </si>
  <si>
    <t>A-3.1.5.35</t>
  </si>
  <si>
    <t>A-3.1.5.36</t>
  </si>
  <si>
    <t>A-3.1.5.37</t>
  </si>
  <si>
    <t>في إدارة أو قسم الشئون القانونية</t>
  </si>
  <si>
    <t>A-3.1.5.38</t>
  </si>
  <si>
    <t>A-3.1.5.39</t>
  </si>
  <si>
    <t>A-3.1.5.40</t>
  </si>
  <si>
    <t>إدارة/قسم المرأة</t>
  </si>
  <si>
    <t>A-3.1.5.41</t>
  </si>
  <si>
    <t>A-3.1.5.42</t>
  </si>
  <si>
    <t>A-3.1.5.43</t>
  </si>
  <si>
    <t>A-3.1.5.44</t>
  </si>
  <si>
    <t>إدارة/قسم الحاسب الآلي "نظم المعلومات"</t>
  </si>
  <si>
    <t>A-3.1.5.45</t>
  </si>
  <si>
    <t>A-3.1.5.46</t>
  </si>
  <si>
    <t>A-3.1.5.47</t>
  </si>
  <si>
    <t>A-3.1.5.48</t>
  </si>
  <si>
    <t>الادارة/الأقسام الاخرى 
يرجى التوضيح في خانة "التفاصيل".</t>
  </si>
  <si>
    <t>Other departments/sections.
Please specify under "Details".</t>
  </si>
  <si>
    <t>A-3.1.5.49</t>
  </si>
  <si>
    <t>A-3.1.5.50</t>
  </si>
  <si>
    <t>A-3.1.5.51</t>
  </si>
  <si>
    <t>A-3.1.5.52</t>
  </si>
  <si>
    <t xml:space="preserve">الوظائف المساعدة "حراس سواقين, إلخ" </t>
  </si>
  <si>
    <t>Auxiliary positions (guards, drivers, etc.)</t>
  </si>
  <si>
    <t>A-3.1.5.53</t>
  </si>
  <si>
    <t>A-3.1.5.54</t>
  </si>
  <si>
    <t>A-3.1.5.55</t>
  </si>
  <si>
    <t>A-3.1.5.56</t>
  </si>
  <si>
    <r>
      <rPr>
        <sz val="12"/>
        <color rgb="FF000000"/>
        <rFont val="Arial"/>
        <family val="2"/>
      </rPr>
      <t>إجمالي عدد الموظفين</t>
    </r>
    <r>
      <rPr>
        <vertAlign val="superscript"/>
        <sz val="12"/>
        <color rgb="FF000000"/>
        <rFont val="Arial"/>
        <family val="2"/>
      </rPr>
      <t>(2)</t>
    </r>
  </si>
  <si>
    <t xml:space="preserve">جدول A-3.1.6 الموظفين بحسب نوع التوظيف  </t>
  </si>
  <si>
    <t xml:space="preserve">Table A-3.1.6 Staff according to type of employment </t>
  </si>
  <si>
    <t>A-3.1.6.1</t>
  </si>
  <si>
    <t xml:space="preserve"> عدد الموظفين الثابتين </t>
  </si>
  <si>
    <t>Total number of permanent staff</t>
  </si>
  <si>
    <t>A-3.1.6.2</t>
  </si>
  <si>
    <t xml:space="preserve"> عدد الموظفين المتعاقدين </t>
  </si>
  <si>
    <t>Total number of contracted staff</t>
  </si>
  <si>
    <t>A-3.1.6.3</t>
  </si>
  <si>
    <t xml:space="preserve"> إجمالي العمالة بالأجر اليومي</t>
  </si>
  <si>
    <t xml:space="preserve">Total number of daily workers staff </t>
  </si>
  <si>
    <t>A-3.1.6.4</t>
  </si>
  <si>
    <t xml:space="preserve">  إجمالي عدد الموظفين</t>
  </si>
  <si>
    <t>Total number of staff</t>
  </si>
  <si>
    <t>A-3.1.6.5</t>
  </si>
  <si>
    <t xml:space="preserve"> متوسط عدد ساعات العمل اليومية</t>
  </si>
  <si>
    <t>Average working hours per day</t>
  </si>
  <si>
    <t xml:space="preserve">إستمارة A-3 إدارة الموارد البشرية </t>
  </si>
  <si>
    <t>إستمارة  A-3.2  مؤهلات الموظفين والإحتياجات التدريبية</t>
  </si>
  <si>
    <t>Form A-3.2 Staff qualification and training needs</t>
  </si>
  <si>
    <t>جدول A-3.2.1 مؤهلات القيادات العليا ومدراء الإدارات والإحتياجات التدريبية</t>
  </si>
  <si>
    <t>Table A-3.2.1 Qualification of management and key staff training needs</t>
  </si>
  <si>
    <t xml:space="preserve">الإدارة أو القسم </t>
  </si>
  <si>
    <r>
      <rPr>
        <b/>
        <sz val="12"/>
        <color rgb="FF000000"/>
        <rFont val="Arial"/>
        <family val="2"/>
      </rPr>
      <t xml:space="preserve"> إسم مدير الإدارة/القياديين </t>
    </r>
    <r>
      <rPr>
        <b/>
        <vertAlign val="superscript"/>
        <sz val="12"/>
        <color rgb="FF000000"/>
        <rFont val="Arial"/>
        <family val="2"/>
      </rPr>
      <t>(1)</t>
    </r>
  </si>
  <si>
    <t>الجنس</t>
  </si>
  <si>
    <t xml:space="preserve"> الدرجة / المؤهل </t>
  </si>
  <si>
    <r>
      <t xml:space="preserve">سنوات الخبرة في
وظيفة مماثلة </t>
    </r>
    <r>
      <rPr>
        <b/>
        <vertAlign val="superscript"/>
        <sz val="12"/>
        <color rgb="FF000000"/>
        <rFont val="Arial"/>
        <family val="2"/>
      </rPr>
      <t>(2)</t>
    </r>
  </si>
  <si>
    <r>
      <t xml:space="preserve">الخبرات في 
مجال العمل </t>
    </r>
    <r>
      <rPr>
        <b/>
        <vertAlign val="superscript"/>
        <sz val="12"/>
        <color rgb="FF000000"/>
        <rFont val="Arial"/>
        <family val="2"/>
      </rPr>
      <t>(3)</t>
    </r>
  </si>
  <si>
    <t>المسؤوليات</t>
  </si>
  <si>
    <t xml:space="preserve">الدورات التدريبية المطلوبة </t>
  </si>
  <si>
    <t xml:space="preserve">Training needs </t>
  </si>
  <si>
    <t xml:space="preserve">Responsibilities </t>
  </si>
  <si>
    <r>
      <t xml:space="preserve">Fields of expertise </t>
    </r>
    <r>
      <rPr>
        <b/>
        <vertAlign val="superscript"/>
        <sz val="12"/>
        <rFont val="Arial"/>
        <family val="2"/>
      </rPr>
      <t>(3)</t>
    </r>
  </si>
  <si>
    <r>
      <t xml:space="preserve">Years of experience
in similar position </t>
    </r>
    <r>
      <rPr>
        <b/>
        <vertAlign val="superscript"/>
        <sz val="12"/>
        <rFont val="Arial"/>
        <family val="2"/>
      </rPr>
      <t>(2)</t>
    </r>
  </si>
  <si>
    <t>Degree/qualification</t>
  </si>
  <si>
    <t>Gender</t>
  </si>
  <si>
    <r>
      <t xml:space="preserve">Name of manager or key staff </t>
    </r>
    <r>
      <rPr>
        <b/>
        <vertAlign val="superscript"/>
        <sz val="12"/>
        <color rgb="FF000000"/>
        <rFont val="Arial"/>
        <family val="2"/>
      </rPr>
      <t>(1)</t>
    </r>
  </si>
  <si>
    <t>Department/section</t>
  </si>
  <si>
    <t>A-3.2.1.1</t>
  </si>
  <si>
    <t>A-3.2.1.2</t>
  </si>
  <si>
    <t>A-3.2.1.3</t>
  </si>
  <si>
    <t>A-3.2.1.4</t>
  </si>
  <si>
    <t>A-3.2.1.5</t>
  </si>
  <si>
    <t>A-3.2.1.6</t>
  </si>
  <si>
    <t>A-3.2.1.7</t>
  </si>
  <si>
    <t>A-3.2.1.8</t>
  </si>
  <si>
    <t>A-3.2.1.9</t>
  </si>
  <si>
    <t>A-3.2.1.10</t>
  </si>
  <si>
    <t xml:space="preserve">Notes: </t>
  </si>
  <si>
    <r>
      <rPr>
        <vertAlign val="superscript"/>
        <sz val="12"/>
        <color rgb="FF000000"/>
        <rFont val="Arial"/>
        <family val="2"/>
      </rPr>
      <t>(1)</t>
    </r>
    <r>
      <rPr>
        <sz val="12"/>
        <color rgb="FF000000"/>
        <rFont val="Arial"/>
        <family val="2"/>
      </rPr>
      <t xml:space="preserve"> مدراء الإدارات المقصود به مدراء العموم والنواب ومدراء الإدارات الرئيسة. يرجى تحديد المعلومات المطلوبة لكل منصب/وظيفة, الرجاء إضافة خطوط إضافية حسب الحاجة.</t>
    </r>
  </si>
  <si>
    <r>
      <rPr>
        <vertAlign val="superscript"/>
        <sz val="12"/>
        <rFont val="Arial"/>
        <family val="2"/>
      </rPr>
      <t>(1)</t>
    </r>
    <r>
      <rPr>
        <sz val="12"/>
        <rFont val="Arial"/>
        <family val="2"/>
      </rPr>
      <t xml:space="preserve"> "Managers" means general managers, deputies, and directors of major departments. Please specify for each position the requested information and add additional lines as needed.</t>
    </r>
  </si>
  <si>
    <r>
      <rPr>
        <vertAlign val="superscript"/>
        <sz val="12"/>
        <rFont val="Arial"/>
        <family val="2"/>
      </rPr>
      <t>(2)</t>
    </r>
    <r>
      <rPr>
        <sz val="12"/>
        <rFont val="Arial"/>
        <family val="2"/>
      </rPr>
      <t xml:space="preserve"> "الوظيفة المماثلة" تعني سنوات عمل الموظف في وظيفة بمهام مماثلة لمنصبه الحالي </t>
    </r>
  </si>
  <si>
    <r>
      <rPr>
        <vertAlign val="superscript"/>
        <sz val="12"/>
        <rFont val="Arial"/>
        <family val="2"/>
      </rPr>
      <t>(2)</t>
    </r>
    <r>
      <rPr>
        <sz val="12"/>
        <rFont val="Arial"/>
        <family val="2"/>
      </rPr>
      <t xml:space="preserve"> "Similar position" means work years of the employee in a position with similar tasks to his/her current position</t>
    </r>
  </si>
  <si>
    <r>
      <rPr>
        <vertAlign val="superscript"/>
        <sz val="12"/>
        <rFont val="Arial"/>
        <family val="2"/>
      </rPr>
      <t>(3)</t>
    </r>
    <r>
      <rPr>
        <sz val="12"/>
        <rFont val="Arial"/>
        <family val="2"/>
      </rPr>
      <t xml:space="preserve"> الخبرة العامة للموظف (يمكن أن تشمل أيضًا مجالات خبرة مختلفة عن المهام الحالية) </t>
    </r>
  </si>
  <si>
    <r>
      <rPr>
        <vertAlign val="superscript"/>
        <sz val="12"/>
        <rFont val="Arial"/>
        <family val="2"/>
      </rPr>
      <t>(3)</t>
    </r>
    <r>
      <rPr>
        <sz val="12"/>
        <rFont val="Arial"/>
        <family val="2"/>
      </rPr>
      <t xml:space="preserve"> Overall experience of the employee (can also include fields of experience different form the current tasks)</t>
    </r>
  </si>
  <si>
    <t>إستمارة A-3.3 معلومات عامة عن الموارد البشرية</t>
  </si>
  <si>
    <t>Form A-3.3 HR general information</t>
  </si>
  <si>
    <t xml:space="preserve">جدول A-3.3.1  أسئلة عامة  </t>
  </si>
  <si>
    <t>Table A-3.3.1 General questions</t>
  </si>
  <si>
    <t>A-3.3.1.1</t>
  </si>
  <si>
    <t>هل لدى المؤسسة/الفرع توصيف وظيفي للوظائف المختلفة على النحو المحدد في الهيكل التنظيمي؟
الرجاء تحديد الإجابة من القائمة المنسدلة, إذا كانت الإجابة بـ "لا" يرجى ذكر السبب وإذا كانت الإجابة بـ "نعم"، يرجى تقديم نسخة.</t>
  </si>
  <si>
    <t>Does the LC/AU/branch have a job description for the different positions as defined in the organization chart? 
Please select an answer from the dropdown menu. If "no", kindly state the reasons. If "yes", please provide a copy.</t>
  </si>
  <si>
    <t>A-3.3.1.2</t>
  </si>
  <si>
    <t>هل هناك تعاون قائم بالفعل مع مؤسسات/فروع أخرى من حيث دعم الموارد البشرية أو تبادل الموظفين؟
الرجاء تحديد الإجابة من القائمة المنسدلة, إذا كانت الإجابة بـ "لا" يرجى ذكر السبب وإذا كانت الإجابة بـ "نعم"، يرجى تقديم تفاصيل عن التعاون.</t>
  </si>
  <si>
    <t>Is there an already existing cooperation with other LCs/AUs/branches in terms of HR support and/or exchange of staff?
Please select an answer from the dropdown menu. If "no", kindly state the reasons. If "yes", please provide details on the cooperation.</t>
  </si>
  <si>
    <t>A-3.3.1.3</t>
  </si>
  <si>
    <t>هل تؤخذ القيم التقليدية بعين الإعتبار عند التوظيف بالمؤسسة/الفرع؟
الرجاء تحديد الإجابة من القائمة المنسدلة,
 إذا كانت الإجابة بـ "نعم"، يرجى تقديم تفاصيل عن ذلك , وإذا كانت الإجابة بـ "لا" يرجى تقديم الأسباب</t>
  </si>
  <si>
    <t>A-3.3.1.4</t>
  </si>
  <si>
    <t>وهل يؤخذ التباين الإجتماعي "النوع الإجتماعي" بعين الإعتبار عند التوظيف بالمؤسسة/الفرع؟
الرجاء تحديد الإجابة من القائمة المنسدلة,
 إذا كانت الإجابة بـ "نعم"، يرجى تقديم تفاصيل عن ذلك , وإذا كانت الإجابة بـ "لا" يرجى تقديم الأسباب</t>
  </si>
  <si>
    <t>Do social diversity (gender) aspects have to be considered for staffing at the LC/AU/branch? 
Please select an answer from the dropdown menu. If yes, please provide details about it, if "no", kindly provide the reasons.</t>
  </si>
  <si>
    <t>A-3.3.1.5</t>
  </si>
  <si>
    <t>هل يتوفر لدى المؤسسة/الفرع خطة تدريبة سنوية/ إستراتيجية؟ الرجاء تحديد الإجابة من القائمة المنسدلة.
إذا كانت الإجابة بـ "لا" يرجى ذكر السبب وإذا كانت الإجابة بـ "نعم"، يرجى تقديم التفاصيل وإرفاق نسخة من الخطة (الخطط).</t>
  </si>
  <si>
    <t>Does the LC/AU/branch have an annual/strategic capacity development plan? 
Please select an answer from the dropdown menu. If "no", kindly state the reasons. If "yes", please provide details and attach a copy of the plan(s).</t>
  </si>
  <si>
    <t>A-3.3.1.6</t>
  </si>
  <si>
    <t xml:space="preserve">هل يتم متابعة تنفيذ خطة التدريبة السنوية/ الإستراتيجية؟
الرجاء تحديد الإجابة من القائمة المنسدلة, إذا كانت الإجابة بـ "لا" يرجى ذكر السبب وإذا كانت الإجابة بـ "نعم"، يرجى تقديم التفاصيل.
</t>
  </si>
  <si>
    <t>Does the LC/AU/branch implement the annual/strategic capacity development plan? 
Please select an answer from the dropdown menu. If the answer is “no”, kindly state the reasons and if the answer is "yes", please provide details.</t>
  </si>
  <si>
    <t>A-3.3.1.7</t>
  </si>
  <si>
    <t>هل تدعم المؤسسة/الفرع تعزيز مهارات الموظفين بشكل فردي أو كمجموعات من خلال مشاركتهم في البرامج التدريبية؟
الرجاء تحديد الإجابة من القائمة المنسدلة, إذا كانت الإجابة بـ "لا" يرجى ذكر السبب في خانة التفاصيل.</t>
  </si>
  <si>
    <t>Does the LC/AU/branch support strengthening of skills of individual employees or staff groups by offering training measures?
Please select an answer from the dropdown menu. If "no", kindly state the reasons under "Details". If "yes", please provide a copy of supporting information such as training plans or similar.</t>
  </si>
  <si>
    <t>A-3.3.1.8</t>
  </si>
  <si>
    <t>هل تتوفر لدى المؤسسة/الفرع نسخة مطبوعة أو إلكترونية عن سير الإجراءات التالية؟
الرجاء تحديد الإجابة من القائمة المنسدلة, إذا كانت الإجابة بـ "لا" يرجى ذكر السبب وإذا كانت الإجابة "نعم"، يرجى تقديم نسخة.</t>
  </si>
  <si>
    <t>Are following processes and procedures available with the LC/AU/branch as hard- or softcopy?
Please select an answer from the dropdown menu. If "no", kindly state the reasons. If "yes", please provide a copy.</t>
  </si>
  <si>
    <t>A-3.3.1.8.1</t>
  </si>
  <si>
    <t xml:space="preserve">      - إجراءات التوظيف</t>
  </si>
  <si>
    <t xml:space="preserve">     - Employment procedure</t>
  </si>
  <si>
    <t>A-3.3.1.8.2</t>
  </si>
  <si>
    <t xml:space="preserve">     - نظام الرواتب </t>
  </si>
  <si>
    <t xml:space="preserve">     - Salary scheme</t>
  </si>
  <si>
    <t>A-3.3.1.8.3</t>
  </si>
  <si>
    <t xml:space="preserve">     - إجراءات التدريب</t>
  </si>
  <si>
    <t xml:space="preserve">     - Training procedure</t>
  </si>
  <si>
    <t>A-3.3.1.8.4</t>
  </si>
  <si>
    <t xml:space="preserve">     -  نظام الحوافز</t>
  </si>
  <si>
    <t xml:space="preserve">     - Incentive scheme</t>
  </si>
  <si>
    <t>A-3.3.1.9</t>
  </si>
  <si>
    <t>هل تم تطبيق الإجراءات/الأنظمة التالية خلال الفترة من عام 2017 حتى عام 2022؟
الرجاء تحديد الإجابة من القائمة المنسدلة.
 إذا كانت الإجابة بـ "لا" يرجى ذكر السبب.</t>
  </si>
  <si>
    <t xml:space="preserve">Were the following procedures/schemes applied during the period from 2017 to 2022?
Please select an answer from the dropdown menu. If "no", kindly state the reasons. </t>
  </si>
  <si>
    <t>A-3.3.1.9.1</t>
  </si>
  <si>
    <t xml:space="preserve">    - إجراءات التوظيف</t>
  </si>
  <si>
    <t>A-3.3.1.9.2</t>
  </si>
  <si>
    <t>A-3.3.1.9.3</t>
  </si>
  <si>
    <t>A-3.3.1.9.4</t>
  </si>
  <si>
    <t xml:space="preserve">جدول A-3.3.2  صرف المرتبات  </t>
  </si>
  <si>
    <t>Table A-3.3.2 Payment of salaries</t>
  </si>
  <si>
    <t xml:space="preserve"> A-3.3.2.1</t>
  </si>
  <si>
    <t>متى دفع آخر راتب كاملا خلال الفترة من 2017 الى الان للموظفين العاملين فعلا؟
يرجى تحديد الشهر والسنة بالصيغة mm/yyyy  في خانة الإجابة وتوضيح أسباب تأخير دفع الرواتب في خانة التفاصيل.</t>
  </si>
  <si>
    <t>When was the last total salary paid since 2017 until now for the actual working staff?
Please state the month and the year in the format mm/yyyy and provide the reasons for delaying unpaid salaries.</t>
  </si>
  <si>
    <t xml:space="preserve"> A-3.3.2.2</t>
  </si>
  <si>
    <t>هل هناك تأخير في صرف مرتبات الموظفين العاملين فعلياً؟
إذا كانت الإجابة بـ "نعم" يرجى تحديد عدد الأشهر المتأخرة في خانة "التفاصيل".</t>
  </si>
  <si>
    <t>Is there a backlog of payment of salaries to actual working staff? 
If "yes", please provide the number of months it covers under "Details".</t>
  </si>
  <si>
    <t xml:space="preserve"> A-3.3.2.3</t>
  </si>
  <si>
    <t>متى دفع آخر راتب كاملا خلال الفترة من 2017 إلى الأن للموظفين الغير منتظمين؟
يرجى تحديد الشهر والسنة بالصيغة mm/yyyy في خانة الإجابة وتوضيح أسباب تأخير دفع الرواتب في خانة التفاصيل.</t>
  </si>
  <si>
    <t>When was the last full salary paid since 2017 until now for the irregular working staff?
Please state the month and the year in the format mm/yyyy and provide reasons for delaying unpaid salaries.</t>
  </si>
  <si>
    <t xml:space="preserve"> A-3.3.2.4</t>
  </si>
  <si>
    <t>هل هناك تأخير في صرف مرتبات الموظفين الغير منتظمين بالدوام؟
إذا كانت الإجابة بـ "نعم" يرجى تحديد عدد الأشهر المتأخرة في خانة "التفاصيل".</t>
  </si>
  <si>
    <t>Is there a backlog of payment of salaries to irregular/not attending work staff? 
If "yes", please provide the number of months it covers under "Details".</t>
  </si>
  <si>
    <t xml:space="preserve"> A-3.3.2.5</t>
  </si>
  <si>
    <t>ماهي نسبة الرواتب المدفوعة من الراتب الكامل للسنوات 2017 - 2022 للموظفين العاملين فعلا؟
يرجى تحديد النسبة (%).</t>
  </si>
  <si>
    <t>Which is the percentage of paid salaries out of the total salaries for the years 2017-2022 of the actual working staff?
Please state the percentage (%).</t>
  </si>
  <si>
    <t xml:space="preserve"> A-3.3.2.6</t>
  </si>
  <si>
    <t>ماهي نسبة الرواتب المدفوعة من الراتب الكامل للسنوات2017 - 2022 للموظفين الغير منتظمين؟
يرجى تحديد النسبة (%).</t>
  </si>
  <si>
    <t>Which is the percentage of paid salaries out of the total salaries for the years 2017-2022 of the staff working irregularly/not attending work?
Please state the percentage (%).</t>
  </si>
  <si>
    <t xml:space="preserve">جدول A-3.3.3 أهم المشاكل المتعلقة بتحسين قدرات الموارد البشرية  </t>
  </si>
  <si>
    <t>Table A-3.3.3 The most pressing problems related to HR</t>
  </si>
  <si>
    <t>من وجهة نظر المؤسسة/الفرع ماهي المشاكل الأكثر إلحاحا المتعلقة بالموارد البشرية التي تتطلب التغيير في المؤسسة/الفرع من ناحية:-</t>
  </si>
  <si>
    <t>From the LC/AU/branch point of view, what are most pressing problems in HR to be addressed in terms of:</t>
  </si>
  <si>
    <t>A-3.3.3.1</t>
  </si>
  <si>
    <t xml:space="preserve"> التوظيف</t>
  </si>
  <si>
    <t>Recruitment</t>
  </si>
  <si>
    <t>A-3.3.3.2</t>
  </si>
  <si>
    <t>خطط الحوافز</t>
  </si>
  <si>
    <t>Incentive schemes</t>
  </si>
  <si>
    <t>A-3.3.3.3</t>
  </si>
  <si>
    <t xml:space="preserve"> تبادل الخبرات أو مجموعات العمل مع الوزارة/المؤسسات المحلية/الفروع الأخرى</t>
  </si>
  <si>
    <t>Exchange or working groups with MWE/other LCs/AUs/branches</t>
  </si>
  <si>
    <t>A-3.3.3.4</t>
  </si>
  <si>
    <t xml:space="preserve"> الإمكانيات/المعدات المتاحة</t>
  </si>
  <si>
    <t>Available equipment</t>
  </si>
  <si>
    <t>A-3.3.3.5</t>
  </si>
  <si>
    <t>اتصال بالإنترنت للمشاركة في الإجتماعات والتدريب عبر الإنترنت</t>
  </si>
  <si>
    <t>Internet connection for participating in online meetings and trainings</t>
  </si>
  <si>
    <t xml:space="preserve">جدول A-3.3.4 إحتياجات المساعدة الفنية المنفذة المتعلقة بالموارد البشرية  </t>
  </si>
  <si>
    <t>Table A-3.3.4 Implemented TA measures related to HR</t>
  </si>
  <si>
    <t>هل نفذت المؤسسة/الفرع احتياجات لتحسين الموارد البشرية من عام 2017 إلى الوقت الحاضر؟ 
يرجى سرد هذه الإحتياجات أدناه وإضافة احتياجات أخرى بحسب الحاجة.</t>
  </si>
  <si>
    <r>
      <t>Has the LC/AU/branch implemented measures to improve the HR from 2017 to the present?</t>
    </r>
    <r>
      <rPr>
        <sz val="12"/>
        <rFont val="Arial"/>
        <family val="2"/>
      </rPr>
      <t xml:space="preserve">
Please list  these measures below and add new rows as needed.</t>
    </r>
  </si>
  <si>
    <t>A-3.3.4.1</t>
  </si>
  <si>
    <t>A-3.3.4.2</t>
  </si>
  <si>
    <t>A-3.3.4.3</t>
  </si>
  <si>
    <t>A-3.3.4.4</t>
  </si>
  <si>
    <t>A-3.3.4.5</t>
  </si>
  <si>
    <t>A-3.3.4.6</t>
  </si>
  <si>
    <t>A-3.3.4.7</t>
  </si>
  <si>
    <t>A-3.3.4.8</t>
  </si>
  <si>
    <t>A-3.3.4.9</t>
  </si>
  <si>
    <t>A-3.3.4.10</t>
  </si>
  <si>
    <t xml:space="preserve">جدول A-3.3.5 إحتياجات المساعدة الفنية المخطط لها المتعلقة بالموارد البشرية  </t>
  </si>
  <si>
    <t>Table A-3.3.5 Planned TA measures related to HR</t>
  </si>
  <si>
    <t>ماهي الاحتياجات المخطط لها المتعلقة بـ؟
يرجى سرد هذه الإحتياجات أدناه وإضافة احتياجات أخرى بحسب الحاجة.</t>
  </si>
  <si>
    <t xml:space="preserve">الفئات المستهدفة و تفاصيل </t>
  </si>
  <si>
    <t>Target groups and details</t>
  </si>
  <si>
    <r>
      <t xml:space="preserve">What are the planned measures related to the following topics?
</t>
    </r>
    <r>
      <rPr>
        <sz val="12"/>
        <rFont val="Arial"/>
        <family val="2"/>
      </rPr>
      <t>Please list these measures below and add new rows as needed.</t>
    </r>
  </si>
  <si>
    <t>A-3.3.5.1</t>
  </si>
  <si>
    <t>Recruitments</t>
  </si>
  <si>
    <t>A-3.3.5.2</t>
  </si>
  <si>
    <t>A-3.3.5.3</t>
  </si>
  <si>
    <t>تبادل الخبرات أو مجموعات العمل مع الوزارة/المؤسسات المحلية/الفروع الأخرى</t>
  </si>
  <si>
    <t>A-3.3.5.4</t>
  </si>
  <si>
    <t xml:space="preserve"> الإمكانيات/المعدات المتوفرة</t>
  </si>
  <si>
    <t>A-3.3.5.5</t>
  </si>
  <si>
    <t>التواصل بالإنترنت للمشاركة في الإجتماعات والتدريب عبر الإنترنت</t>
  </si>
  <si>
    <t xml:space="preserve">جدول A-3.3.6  احتياجات المساعدة الفنية المقترحة المتعلقة بتحسين قدرات الموارد البشرية  </t>
  </si>
  <si>
    <t>Table A-3.3.6 Proposed TA measures related to improvement of HR capabilities</t>
  </si>
  <si>
    <t>ھل ھناك أي احتياجات للمساعدة الفنية ترغب المؤسسة/الفرع في إقتراحھا فیما یتعلق بقضایا الموارد البشرية؟(1)
يرجى تحديد أولوية الإحتياجات المقترحة من القائمة المنسدلة، والتي تتراوح بين 1 و 4 "1 = أولوية حرجة: 2 = أولوية عليا: 3 = أولوية متوسطة: 4 = أدنى أولوية".</t>
  </si>
  <si>
    <t>الفئات المستهدفة / تفاصيل</t>
  </si>
  <si>
    <r>
      <rPr>
        <b/>
        <sz val="12"/>
        <rFont val="Arial"/>
        <family val="2"/>
      </rPr>
      <t xml:space="preserve">Are there any TA measures the LC/AU/branch would like to propose with regard to HR procedures and processes? </t>
    </r>
    <r>
      <rPr>
        <b/>
        <vertAlign val="superscript"/>
        <sz val="12"/>
        <rFont val="Arial"/>
        <family val="2"/>
      </rPr>
      <t>(1)</t>
    </r>
    <r>
      <rPr>
        <sz val="12"/>
        <rFont val="Arial"/>
        <family val="2"/>
      </rPr>
      <t xml:space="preserve">
Please select the priority of the proposed measures using the dropdown menu, ranging from 1 to 4 (1 = critical; 2 = high; 3 = medium; 4 = low).</t>
    </r>
  </si>
  <si>
    <t>A-3.3.6.1</t>
  </si>
  <si>
    <t>A-3.3.6.2</t>
  </si>
  <si>
    <t>A-3.3.6.3</t>
  </si>
  <si>
    <t>A-3.3.6.4</t>
  </si>
  <si>
    <t>A-3.3.6.5</t>
  </si>
  <si>
    <r>
      <rPr>
        <vertAlign val="superscript"/>
        <sz val="12"/>
        <color rgb="FF000000"/>
        <rFont val="Arial"/>
        <family val="2"/>
      </rPr>
      <t xml:space="preserve"> (1)</t>
    </r>
    <r>
      <rPr>
        <sz val="12"/>
        <color rgb="FF000000"/>
        <rFont val="Arial"/>
        <family val="2"/>
      </rPr>
      <t xml:space="preserve"> يرجى سرد إحتياجات المساعدة الفنية المطلوبة للتحسين قدرات الموارد البشرية</t>
    </r>
  </si>
  <si>
    <r>
      <rPr>
        <vertAlign val="superscript"/>
        <sz val="12"/>
        <rFont val="Arial"/>
        <family val="2"/>
      </rPr>
      <t>(1)</t>
    </r>
    <r>
      <rPr>
        <sz val="12"/>
        <rFont val="Arial"/>
        <family val="2"/>
      </rPr>
      <t xml:space="preserve"> Please list the technical assistance measures required for improvement of HR.</t>
    </r>
  </si>
  <si>
    <r>
      <rPr>
        <vertAlign val="superscript"/>
        <sz val="12"/>
        <color rgb="FF000000"/>
        <rFont val="Arial"/>
        <family val="2"/>
      </rPr>
      <t>(2)</t>
    </r>
    <r>
      <rPr>
        <sz val="12"/>
        <color rgb="FF000000"/>
        <rFont val="Arial"/>
        <family val="2"/>
      </rPr>
      <t xml:space="preserve"> يمكن إضافة صفوف بحسب الإحتياج للإحتياجات الأخرى</t>
    </r>
  </si>
  <si>
    <t xml:space="preserve">إستمارة A-3.4 بناء القدرات والتدريب </t>
  </si>
  <si>
    <t>Form A-3.4 Capacity development of staff</t>
  </si>
  <si>
    <t>جدول A-3.4.1 الدورات التدريبية التي تم تنفيذها خلال (2017 - 2022)</t>
  </si>
  <si>
    <t>Table A-3.4.1 Training courses held during the years 2017-2022</t>
  </si>
  <si>
    <r>
      <rPr>
        <b/>
        <sz val="12"/>
        <color rgb="FF000000"/>
        <rFont val="Arial"/>
        <family val="2"/>
      </rPr>
      <t xml:space="preserve">إسم الدورة أو البرنامج التدريبي </t>
    </r>
    <r>
      <rPr>
        <b/>
        <vertAlign val="superscript"/>
        <sz val="12"/>
        <color rgb="FF000000"/>
        <rFont val="Arial"/>
        <family val="2"/>
      </rPr>
      <t>(1)</t>
    </r>
  </si>
  <si>
    <r>
      <rPr>
        <b/>
        <sz val="12"/>
        <color rgb="FF000000"/>
        <rFont val="Arial"/>
        <family val="2"/>
      </rPr>
      <t xml:space="preserve">الشهر/ السنة </t>
    </r>
    <r>
      <rPr>
        <b/>
        <vertAlign val="superscript"/>
        <sz val="12"/>
        <color rgb="FF000000"/>
        <rFont val="Arial"/>
        <family val="2"/>
      </rPr>
      <t>(2)</t>
    </r>
  </si>
  <si>
    <t>عقدت الدورة في
(إسم المعهد أو الجهة)</t>
  </si>
  <si>
    <t>عدد المشاركين
من المؤسسة / الفرع</t>
  </si>
  <si>
    <t xml:space="preserve">عدد أيام التدريب للدورة </t>
  </si>
  <si>
    <t>Funded by</t>
  </si>
  <si>
    <t xml:space="preserve">No. of training days </t>
  </si>
  <si>
    <t>No. of participants from the LC/AU/branch</t>
  </si>
  <si>
    <t>Course held by
(name of institute or LC/AU/branch)</t>
  </si>
  <si>
    <r>
      <t xml:space="preserve">Month/year </t>
    </r>
    <r>
      <rPr>
        <b/>
        <vertAlign val="superscript"/>
        <sz val="12"/>
        <rFont val="Arial"/>
        <family val="2"/>
      </rPr>
      <t>(2)</t>
    </r>
  </si>
  <si>
    <r>
      <t xml:space="preserve">Name of training course </t>
    </r>
    <r>
      <rPr>
        <b/>
        <vertAlign val="superscript"/>
        <sz val="12"/>
        <rFont val="Arial"/>
        <family val="2"/>
      </rPr>
      <t>(1)</t>
    </r>
  </si>
  <si>
    <t>الذكور</t>
  </si>
  <si>
    <t>الإناث</t>
  </si>
  <si>
    <t>Female</t>
  </si>
  <si>
    <t>Male</t>
  </si>
  <si>
    <t>A-3.4.1.1</t>
  </si>
  <si>
    <t>A-3.4.1.2</t>
  </si>
  <si>
    <t>A-3.4.1.3</t>
  </si>
  <si>
    <t>A-3.4.1.4</t>
  </si>
  <si>
    <t>A-3.4.1.5</t>
  </si>
  <si>
    <t>A-3.4.1.6</t>
  </si>
  <si>
    <t>A-3.4.1.7</t>
  </si>
  <si>
    <t>A-3.4.1.8</t>
  </si>
  <si>
    <t>A-3.4.1.9</t>
  </si>
  <si>
    <t>A-3.4.1.10</t>
  </si>
  <si>
    <r>
      <rPr>
        <vertAlign val="superscript"/>
        <sz val="12"/>
        <color rgb="FF000000"/>
        <rFont val="inherit"/>
      </rPr>
      <t xml:space="preserve">(1) </t>
    </r>
    <r>
      <rPr>
        <sz val="12"/>
        <color rgb="FF000000"/>
        <rFont val="inherit"/>
      </rPr>
      <t>يرجى تحديد المعلومات المطلوبة لكل دورة تدريبية, الرجاء إضافة خطوط إضافية حسب الحاجة.</t>
    </r>
  </si>
  <si>
    <r>
      <rPr>
        <vertAlign val="superscript"/>
        <sz val="12"/>
        <color theme="1"/>
        <rFont val="Arial"/>
        <family val="2"/>
      </rPr>
      <t xml:space="preserve">(1) </t>
    </r>
    <r>
      <rPr>
        <sz val="12"/>
        <color theme="1"/>
        <rFont val="Arial"/>
        <family val="2"/>
      </rPr>
      <t>Please specify the information required for each course. Please add additional rows as needed.</t>
    </r>
  </si>
  <si>
    <r>
      <rPr>
        <vertAlign val="superscript"/>
        <sz val="12"/>
        <color rgb="FF000000"/>
        <rFont val="inherit"/>
      </rPr>
      <t>(2)</t>
    </r>
    <r>
      <rPr>
        <sz val="12"/>
        <color rgb="FF000000"/>
        <rFont val="inherit"/>
      </rPr>
      <t xml:space="preserve"> يرجى تحديد العام بالصيغة شهر/سنة على سبيل المثال 1 / 2020</t>
    </r>
  </si>
  <si>
    <r>
      <rPr>
        <vertAlign val="superscript"/>
        <sz val="12"/>
        <color theme="1"/>
        <rFont val="Arial"/>
        <family val="2"/>
      </rPr>
      <t>(2)</t>
    </r>
    <r>
      <rPr>
        <sz val="12"/>
        <color theme="1"/>
        <rFont val="Arial"/>
        <family val="2"/>
      </rPr>
      <t xml:space="preserve"> Please specify the date as mm/yyyy, e.g. 01/2020.</t>
    </r>
  </si>
  <si>
    <t>جدول A-3.4.2  التعليم والدورات التدريبية المطلوبة</t>
  </si>
  <si>
    <t>Table A-3.4.2 Education and training courses required</t>
  </si>
  <si>
    <t xml:space="preserve">مجال التدريب </t>
  </si>
  <si>
    <t xml:space="preserve">الوظائف المستهدفة </t>
  </si>
  <si>
    <t>العدد المتوقع للمشاركين</t>
  </si>
  <si>
    <t>المدة
(أيام, أسابيع, أشهر)</t>
  </si>
  <si>
    <t>Duration
(days, weeks, months)</t>
  </si>
  <si>
    <t>Expected no. of participants</t>
  </si>
  <si>
    <t>Targeted jobs</t>
  </si>
  <si>
    <t>Field of training</t>
  </si>
  <si>
    <t>A-3.4.2.1</t>
  </si>
  <si>
    <r>
      <t>دورات تدريبية قصيرة المدى</t>
    </r>
    <r>
      <rPr>
        <vertAlign val="superscript"/>
        <sz val="12"/>
        <color rgb="FF000000"/>
        <rFont val="Arial"/>
        <family val="2"/>
      </rPr>
      <t>(1)</t>
    </r>
  </si>
  <si>
    <r>
      <t xml:space="preserve">Short-term training courses </t>
    </r>
    <r>
      <rPr>
        <vertAlign val="superscript"/>
        <sz val="12"/>
        <color rgb="FF000000"/>
        <rFont val="Arial"/>
        <family val="2"/>
      </rPr>
      <t>(1)</t>
    </r>
  </si>
  <si>
    <t>A-3.4.2.1.1</t>
  </si>
  <si>
    <t>A-3.4.2.1.2</t>
  </si>
  <si>
    <t>A-3.4.2.1.3</t>
  </si>
  <si>
    <t>A-3.4.2.1.4</t>
  </si>
  <si>
    <t>A-3.4.2.1.5</t>
  </si>
  <si>
    <t>A-3.4.2.2</t>
  </si>
  <si>
    <r>
      <t>دورات تدريبية طويلة المدى</t>
    </r>
    <r>
      <rPr>
        <vertAlign val="superscript"/>
        <sz val="12"/>
        <color rgb="FF000000"/>
        <rFont val="Arial"/>
        <family val="2"/>
      </rPr>
      <t>(1)</t>
    </r>
  </si>
  <si>
    <r>
      <t xml:space="preserve">Long-term training courses </t>
    </r>
    <r>
      <rPr>
        <vertAlign val="superscript"/>
        <sz val="12"/>
        <color rgb="FF000000"/>
        <rFont val="Arial"/>
        <family val="2"/>
      </rPr>
      <t>(1)</t>
    </r>
  </si>
  <si>
    <t>A-3.4.2.2.1</t>
  </si>
  <si>
    <t>A-3.4.2.2.2</t>
  </si>
  <si>
    <t>A-3.4.2.2.3</t>
  </si>
  <si>
    <t>A-3.4.2.2.4</t>
  </si>
  <si>
    <t>A-3.4.2.2.5</t>
  </si>
  <si>
    <r>
      <rPr>
        <vertAlign val="superscript"/>
        <sz val="12"/>
        <color rgb="FF000000"/>
        <rFont val="inherit"/>
      </rPr>
      <t>(1)</t>
    </r>
    <r>
      <rPr>
        <sz val="12"/>
        <color rgb="FF000000"/>
        <rFont val="inherit"/>
      </rPr>
      <t xml:space="preserve"> يرجى تحديد المعلومات المطلوبة لكل دورة تدريبية, الرجاء إضافة صفوف إضافية حسب الحاجة.</t>
    </r>
  </si>
  <si>
    <r>
      <rPr>
        <vertAlign val="superscript"/>
        <sz val="12"/>
        <rFont val="Inherit"/>
      </rPr>
      <t>(1)</t>
    </r>
    <r>
      <rPr>
        <sz val="12"/>
        <rFont val="Inherit"/>
        <charset val="178"/>
      </rPr>
      <t xml:space="preserve"> Please specify the information required for each course. Please add additional rows as needed.</t>
    </r>
  </si>
  <si>
    <t>العدد المتوقع للمشاركين
(الذكور)</t>
  </si>
  <si>
    <t>العدد المتوقع للمشاركات
(الإناث)</t>
  </si>
  <si>
    <t>A-3.4.2.3</t>
  </si>
  <si>
    <r>
      <rPr>
        <sz val="12"/>
        <color rgb="FF000000"/>
        <rFont val="Arial"/>
        <family val="2"/>
      </rPr>
      <t>التدريب المهني/شهادة الدبلوم</t>
    </r>
    <r>
      <rPr>
        <vertAlign val="superscript"/>
        <sz val="12"/>
        <color rgb="FF000000"/>
        <rFont val="Arial"/>
        <family val="2"/>
      </rPr>
      <t>(1)</t>
    </r>
  </si>
  <si>
    <r>
      <t xml:space="preserve">Vocational/diploma certificate training </t>
    </r>
    <r>
      <rPr>
        <vertAlign val="superscript"/>
        <sz val="12"/>
        <color rgb="FF000000"/>
        <rFont val="Arial"/>
        <family val="2"/>
      </rPr>
      <t>(1)</t>
    </r>
  </si>
  <si>
    <t>A-3.4.2.3.1</t>
  </si>
  <si>
    <t>A-3.4.2.3.2</t>
  </si>
  <si>
    <t>A-3.4.2.3.3</t>
  </si>
  <si>
    <t>A-3.4.2.3.4</t>
  </si>
  <si>
    <t>A-3.4.2.4</t>
  </si>
  <si>
    <r>
      <t>التدريب على رأس العمل</t>
    </r>
    <r>
      <rPr>
        <vertAlign val="superscript"/>
        <sz val="12"/>
        <color rgb="FF000000"/>
        <rFont val="Arial"/>
        <family val="2"/>
      </rPr>
      <t>(1)</t>
    </r>
  </si>
  <si>
    <r>
      <t xml:space="preserve">On-the-job coaching </t>
    </r>
    <r>
      <rPr>
        <vertAlign val="superscript"/>
        <sz val="12"/>
        <color rgb="FF000000"/>
        <rFont val="Arial"/>
        <family val="2"/>
      </rPr>
      <t>(1)</t>
    </r>
  </si>
  <si>
    <t>A-3.4.2.4.1</t>
  </si>
  <si>
    <t>A-3.4.2.4.2</t>
  </si>
  <si>
    <t>A-3.4.2.4.3</t>
  </si>
  <si>
    <t>A-3.4.2.4.4</t>
  </si>
  <si>
    <t>A-3.4.2.5</t>
  </si>
  <si>
    <r>
      <t>أخرى</t>
    </r>
    <r>
      <rPr>
        <vertAlign val="superscript"/>
        <sz val="12"/>
        <color rgb="FF000000"/>
        <rFont val="Arial"/>
        <family val="2"/>
      </rPr>
      <t>(1)</t>
    </r>
  </si>
  <si>
    <r>
      <t xml:space="preserve">Others </t>
    </r>
    <r>
      <rPr>
        <vertAlign val="superscript"/>
        <sz val="12"/>
        <color rgb="FF000000"/>
        <rFont val="Arial"/>
        <family val="2"/>
      </rPr>
      <t>(1)</t>
    </r>
  </si>
  <si>
    <t>A-3.4.2.5.1</t>
  </si>
  <si>
    <t>A-3.4.2.5.2</t>
  </si>
  <si>
    <t>A-3.4.2.5.3</t>
  </si>
  <si>
    <t>A-3.4.2.5.4</t>
  </si>
  <si>
    <r>
      <t>Name of LC/utility/branch office</t>
    </r>
    <r>
      <rPr>
        <b/>
        <sz val="12"/>
        <rFont val="Arial"/>
        <family val="2"/>
      </rPr>
      <t>:</t>
    </r>
  </si>
  <si>
    <t xml:space="preserve">إستمارة A-4 الإدارة المالية </t>
  </si>
  <si>
    <t>Form A-4 Financial management</t>
  </si>
  <si>
    <t xml:space="preserve">إستمارة A-4.1 بيانات عامة عن الإدارة المالية </t>
  </si>
  <si>
    <t>Form A-4.1 General data on financial management</t>
  </si>
  <si>
    <t>جدول A-4.1.1 بيانات عامة عن الإدارة المالية</t>
  </si>
  <si>
    <t>Table A-4.1.1 General questions on financial management</t>
  </si>
  <si>
    <t>A-4.1.1.1</t>
  </si>
  <si>
    <t>هل تقوم إدارة المؤسسة/الفرع بإعداد تقرير مالي سنوي مدقق "بما في ذلك الأرباح والخسائر"؟
الرجاء تحديد الإجابة من القائمة المنسدلة, إذا كانت الإجابة بـ "لا" يرجى ذكر السبب وفي حالة كانت الإجابة بـ "نعم"، يرجى إرفاق نسخ من البيانات المالية للأعوام 2017, 2018, 2019, 2020, 2021.</t>
  </si>
  <si>
    <t>Does the LC/AU/branch prepare an annual audited financial statement (incl. profit and loss statement)?
Please select an answer from the dropdown menu. If "no", kindly state the reasons. If "yes", please provide copies of the financial statements for the years 2017,2018, 2019, 2020 and 2021.</t>
  </si>
  <si>
    <t>A-4.1.1.2</t>
  </si>
  <si>
    <t>هل هناك أي تقارير مالية دورية "شهرية، ربع سنوية، نصف سنوية" يتم إعدادها من قبل المؤسسة/الفرع؟
الرجاء تحديد الإجابة من القائمة المنسدلة.
 إذا كانت الإجابة بـ "لا" يرجى ذكر السبب.
 إذا كانت الإجابة بـ "نعم"، يرجى إرفاق نسخة من أحدث نسخة.</t>
  </si>
  <si>
    <t>Are there any interim financial reports (monthly, quarterly, semi-annually) being prepared by the LC/AU/branch? 
Please select an answer from the dropdown menu. If "no", kindly state the reasons. If "yes", please provide a copy of the latest one.</t>
  </si>
  <si>
    <t>A-4.1.1.3</t>
  </si>
  <si>
    <t>هل هناك تقارير رقابية عن الأنشطة المالية والمحاسبية ؟
الرجاء تحديد الإجابة من القائمة المنسدلة.
 إذا كانت الإجابة بـ "لا" يرجى ذكر السبب. إذا كانت الإجابة بـ "نعم" يرجى تزويدنا بأحدث نسخة.</t>
  </si>
  <si>
    <t>Are there mandatory monitoring reports for the finance &amp; accounting activities available?
Please select an answer from the dropdown menu. If "no", kindly state the reasons. If yes, please provide a copy of the latest one.</t>
  </si>
  <si>
    <t>A-4.1.1.4</t>
  </si>
  <si>
    <t>هل يوجد سجل تفصيلي للأصول الثابتة محفوظ ومحدث يظهر الحالة الراهنة والقيم الحقيقية للأصول التابعة للمؤسسة والفرع ؟ 
اذا كانت الإجابة بنعم ، يرجى تحديد آخر سنة تم فيها تحديث السجل وارفاق نسخة من التقرير الموجز( الاجماليات) لهذا السجل</t>
  </si>
  <si>
    <t>Is there a detailed record of fixed assets maintained and updated showing the current status and actual cost of the assets of the LC/AU/branch ?
If yes, please specify the last year of updating this asset register and attach a copy of the summary report (totals) of this asset register.</t>
  </si>
  <si>
    <t>A-4.1.1.5</t>
  </si>
  <si>
    <t>هل هناك أي برامج كمبيوتر مالية ومحاسبية؟ 
الرجاء تحديد الإجابة من القائمة المنسدلة.
 إذا كانت الإجابة بـ "لا" يرجى ذكر السبب، وإذا كانت الإجابة بـ "نعم" يرجى تقديم التفاصيل في الورقة .A-7.3.</t>
  </si>
  <si>
    <t>Is there any computer software available for the accounting &amp; finance activities? 
Please select an answer from the dropdown menu. If "no", kindly state the reasons. If "yes", please provide details in sheet A-7.3.</t>
  </si>
  <si>
    <t>A-4.1.1.6</t>
  </si>
  <si>
    <t>هل تلك البرامج حاليًا قيد الإستخدام ويتم تحديث البيانات بانتظام؟
الرجاء تحديد الإجابة من القائمة المنسدلة. إذا كانت الإجابة بـ "لا" يرجى ذكر السبب.</t>
  </si>
  <si>
    <t xml:space="preserve">Is the software for the accounting &amp; finance activities currently in use and data regularly updated?
Please select an answer from the dropdown menu. If "no", kindly state reason. </t>
  </si>
  <si>
    <t>جدول A-4.1.2  إحتياجات المساعدة الفنية المنفذة المتعلقة بالإدارة المالية</t>
  </si>
  <si>
    <t>Table A-4.1.2 Implemented TA measures related to financial management</t>
  </si>
  <si>
    <t>هل نفذت المؤسسة/الفرع تدابير لتحسين الإدارة المالية من عام 2017 إلى الوقت الحاضر؟ 
يرجى سرد هذه الإحتياجات أدناه وإضافة تدابير أخرى بحسب الحاجة.</t>
  </si>
  <si>
    <r>
      <t>Has the LC/AU/branch implemented measures to improve the financial management from 2017 to the present?</t>
    </r>
    <r>
      <rPr>
        <sz val="12"/>
        <rFont val="Arial"/>
        <family val="2"/>
      </rPr>
      <t xml:space="preserve"> 
Please list these measures below and add new rows as needed.</t>
    </r>
  </si>
  <si>
    <t>A-4.1.2.1</t>
  </si>
  <si>
    <t>A-4.1.2.2</t>
  </si>
  <si>
    <t>A-4.1.2.3</t>
  </si>
  <si>
    <t>A-4.1.2.4</t>
  </si>
  <si>
    <t>A-4.1.2.5</t>
  </si>
  <si>
    <t>A-4.1.2.6</t>
  </si>
  <si>
    <t>A-4.1.2.7</t>
  </si>
  <si>
    <t>A-4.1.2.8</t>
  </si>
  <si>
    <t>A-4.1.2.9</t>
  </si>
  <si>
    <t>A-4.1.2.10</t>
  </si>
  <si>
    <t>جدول A-4.1.3  إحتياجات المساعدة الفنية المخطط لها المتعلقة بالإدارة المالية</t>
  </si>
  <si>
    <t>Table A-4.1.3 Planned TA measures related to financial management</t>
  </si>
  <si>
    <r>
      <rPr>
        <b/>
        <sz val="12"/>
        <color rgb="FF000000"/>
        <rFont val="Arial"/>
        <family val="2"/>
      </rPr>
      <t xml:space="preserve">ماهي التدابير المخطط لها لتحسين الإدارة المالية؟
</t>
    </r>
    <r>
      <rPr>
        <sz val="12"/>
        <color rgb="FF000000"/>
        <rFont val="Arial"/>
        <family val="2"/>
      </rPr>
      <t>يرجى سرد هذه الإحتياجات أدناه وإضافة تدابير أخرى بحسب الحاجة.</t>
    </r>
  </si>
  <si>
    <t>الفئات المستهدفة</t>
  </si>
  <si>
    <t xml:space="preserve">Target groups </t>
  </si>
  <si>
    <r>
      <t xml:space="preserve">What are the planned measures for improving financial management?
</t>
    </r>
    <r>
      <rPr>
        <sz val="12"/>
        <rFont val="Arial"/>
        <family val="2"/>
      </rPr>
      <t>Please list these measures below and add new rows as needed.</t>
    </r>
  </si>
  <si>
    <t>A-4.1.3.1</t>
  </si>
  <si>
    <t>A-4.1.3.2</t>
  </si>
  <si>
    <t>A-4.1.3.3</t>
  </si>
  <si>
    <t>A-4.1.3.4</t>
  </si>
  <si>
    <t>A-4.1.3.5</t>
  </si>
  <si>
    <t>A-4.1.3.6</t>
  </si>
  <si>
    <t>A-4.1.3.7</t>
  </si>
  <si>
    <t>A-4.1.3.8</t>
  </si>
  <si>
    <t>A-4.1.3.9</t>
  </si>
  <si>
    <t>A-4.1.3.10</t>
  </si>
  <si>
    <t xml:space="preserve">جدول A-4.1.4  تدابير المساعدة الفنية المقترحة المتعلقة بتحسين قدرات الإدارة المالية  </t>
  </si>
  <si>
    <t>Table A-4.1.4 Proposed TA measures related to improvement of financial management</t>
  </si>
  <si>
    <r>
      <t xml:space="preserve">ھل ھناك أي تدابیر للمساعدة الفنية ترغب المؤسسة/الفرع في اقتراحھا فیما یتعلق بقضایا الإدارة المالية </t>
    </r>
    <r>
      <rPr>
        <b/>
        <vertAlign val="superscript"/>
        <sz val="12"/>
        <color rgb="FF000000"/>
        <rFont val="Arial"/>
        <family val="2"/>
      </rPr>
      <t>(1) (2)</t>
    </r>
    <r>
      <rPr>
        <b/>
        <sz val="12"/>
        <color rgb="FF000000"/>
        <rFont val="Arial"/>
        <family val="2"/>
      </rPr>
      <t xml:space="preserve">
</t>
    </r>
    <r>
      <rPr>
        <sz val="12"/>
        <color rgb="FF000000"/>
        <rFont val="Arial"/>
        <family val="2"/>
      </rPr>
      <t>يرجى تحديد أولوية الإحتياجات المقترحة من القائمة المنسدلة، والتي تتراوح بين 1 و 4 "1 = أولوية حرجة: 2 = أولوية مرتفعة: 3 = أولوية متوسطة: 4 = أدنى أولوية</t>
    </r>
    <r>
      <rPr>
        <b/>
        <sz val="12"/>
        <color rgb="FF000000"/>
        <rFont val="Arial"/>
        <family val="2"/>
      </rPr>
      <t>".</t>
    </r>
  </si>
  <si>
    <r>
      <t xml:space="preserve">Are there any TA measures the LC/AU/ branch would like to propose with regard to financial management procedures and processes? </t>
    </r>
    <r>
      <rPr>
        <b/>
        <vertAlign val="superscript"/>
        <sz val="12"/>
        <rFont val="Arial"/>
        <family val="2"/>
      </rPr>
      <t>(1) (2)</t>
    </r>
    <r>
      <rPr>
        <b/>
        <sz val="12"/>
        <rFont val="Arial"/>
        <family val="2"/>
      </rPr>
      <t xml:space="preserve">
</t>
    </r>
    <r>
      <rPr>
        <sz val="12"/>
        <rFont val="Arial"/>
        <family val="2"/>
      </rPr>
      <t>Please select the priority of the proposed measures using the dropdown menu, ranging from 1 to 4 (1 = critical; 2 = high; 3 = medium; 4 = low)</t>
    </r>
    <r>
      <rPr>
        <b/>
        <sz val="12"/>
        <rFont val="Arial"/>
        <family val="2"/>
      </rPr>
      <t>.</t>
    </r>
  </si>
  <si>
    <t>A-4.1.4.1</t>
  </si>
  <si>
    <t>A-4.1.4.2</t>
  </si>
  <si>
    <t>A-4.1.4.3</t>
  </si>
  <si>
    <t>A-4.1.4.4</t>
  </si>
  <si>
    <t>A-4.1.4.5</t>
  </si>
  <si>
    <r>
      <t>Answer</t>
    </r>
    <r>
      <rPr>
        <b/>
        <vertAlign val="superscript"/>
        <sz val="12"/>
        <rFont val="Arial"/>
        <family val="2"/>
      </rPr>
      <t>(2)</t>
    </r>
  </si>
  <si>
    <t>A-4.1.4.6</t>
  </si>
  <si>
    <t>A-4.1.4.7</t>
  </si>
  <si>
    <t>A-4.1.4.8</t>
  </si>
  <si>
    <t>A-4.1.4.9</t>
  </si>
  <si>
    <r>
      <rPr>
        <vertAlign val="superscript"/>
        <sz val="12"/>
        <color rgb="FF000000"/>
        <rFont val="Arial"/>
        <family val="2"/>
      </rPr>
      <t xml:space="preserve"> (1)</t>
    </r>
    <r>
      <rPr>
        <sz val="12"/>
        <color rgb="FF000000"/>
        <rFont val="Arial"/>
        <family val="2"/>
      </rPr>
      <t xml:space="preserve"> يرجى سرد إحتياجات المساعدة الفنية المطلوبة للتحسين قدرات الإدارة المالية</t>
    </r>
  </si>
  <si>
    <r>
      <rPr>
        <vertAlign val="superscript"/>
        <sz val="12"/>
        <rFont val="Arial"/>
        <family val="2"/>
      </rPr>
      <t>(1)</t>
    </r>
    <r>
      <rPr>
        <sz val="12"/>
        <rFont val="Arial"/>
        <family val="2"/>
      </rPr>
      <t xml:space="preserve"> Please list the technical assistance measures required for improvement of financial management.</t>
    </r>
  </si>
  <si>
    <t xml:space="preserve">إستمارة  A-4 الإدارة المالية </t>
  </si>
  <si>
    <t>إستمارة A-4.2 البيانات المالية</t>
  </si>
  <si>
    <t>Form A-4.2 Financial figures</t>
  </si>
  <si>
    <t xml:space="preserve">جدول A-4.2.1 الموازنة المطلوبة والمعتمدة </t>
  </si>
  <si>
    <t>Table A-4.2.1 Recurrent annual budget</t>
  </si>
  <si>
    <r>
      <t>الموازنة السنوية</t>
    </r>
    <r>
      <rPr>
        <b/>
        <vertAlign val="superscript"/>
        <sz val="12"/>
        <rFont val="Arial"/>
        <family val="2"/>
      </rPr>
      <t>(1)</t>
    </r>
  </si>
  <si>
    <t>2017
(ريال يمني)</t>
  </si>
  <si>
    <t>2018
(ريال يمني)</t>
  </si>
  <si>
    <t>2019
(ريال يمني)</t>
  </si>
  <si>
    <t>2020
(ريال يمني)</t>
  </si>
  <si>
    <t>2021
(ريال يمني)</t>
  </si>
  <si>
    <t xml:space="preserve"> 2022
(ريال يمني)</t>
  </si>
  <si>
    <t xml:space="preserve">  2022
(YER)</t>
  </si>
  <si>
    <t>2021
(YER)</t>
  </si>
  <si>
    <t>2020
(YER)</t>
  </si>
  <si>
    <t>2019
(YER)</t>
  </si>
  <si>
    <t>2018
(YER)</t>
  </si>
  <si>
    <t>2017
(YER)</t>
  </si>
  <si>
    <r>
      <t xml:space="preserve"> Annual recurrent budget </t>
    </r>
    <r>
      <rPr>
        <b/>
        <vertAlign val="superscript"/>
        <sz val="12"/>
        <color rgb="FF000000"/>
        <rFont val="Arial"/>
        <family val="2"/>
      </rPr>
      <t>(1)</t>
    </r>
  </si>
  <si>
    <t>A-4.2.1.1</t>
  </si>
  <si>
    <t>إجمالي الموازنة المطلوبة</t>
  </si>
  <si>
    <t xml:space="preserve">Total recurrent budget requested </t>
  </si>
  <si>
    <t>A-4.2.1.2</t>
  </si>
  <si>
    <t>إجمالي الموازنة المعتمدة</t>
  </si>
  <si>
    <t xml:space="preserve">Total recurrent budget approved </t>
  </si>
  <si>
    <t>A-4.2.1.3</t>
  </si>
  <si>
    <t xml:space="preserve">إجمالي الموازنة المستلمة </t>
  </si>
  <si>
    <t xml:space="preserve">Total recurrent budget received </t>
  </si>
  <si>
    <t>A-4.2.1.4</t>
  </si>
  <si>
    <t xml:space="preserve">اجمالي الموازنة المصروفة </t>
  </si>
  <si>
    <t>Total recurrent budget executed/disbursed</t>
  </si>
  <si>
    <r>
      <rPr>
        <vertAlign val="superscript"/>
        <sz val="12"/>
        <color rgb="FF000000"/>
        <rFont val="Arial"/>
        <family val="2"/>
      </rPr>
      <t>(1)</t>
    </r>
    <r>
      <rPr>
        <sz val="12"/>
        <color rgb="FF000000"/>
        <rFont val="Arial"/>
        <family val="2"/>
      </rPr>
      <t xml:space="preserve"> إذا كنت بحاجة إلى تقديم أي تفاصيل أوتفسيرات أوتعليقات، يرجى إستخدام عمود "التفاصيل".</t>
    </r>
  </si>
  <si>
    <r>
      <rPr>
        <vertAlign val="superscript"/>
        <sz val="12"/>
        <rFont val="Arial"/>
        <family val="2"/>
      </rPr>
      <t>(1)</t>
    </r>
    <r>
      <rPr>
        <sz val="12"/>
        <rFont val="Arial"/>
        <family val="2"/>
      </rPr>
      <t xml:space="preserve"> If you need to provide any details, explanations or comments, please use the column "Details".</t>
    </r>
  </si>
  <si>
    <t>جدول A-4.2.2 الإيرادات</t>
  </si>
  <si>
    <t xml:space="preserve">Table A-4.2.2 Financial revenues </t>
  </si>
  <si>
    <r>
      <t xml:space="preserve">الإيرادات السنوية </t>
    </r>
    <r>
      <rPr>
        <b/>
        <vertAlign val="superscript"/>
        <sz val="12"/>
        <rFont val="Arial"/>
        <family val="2"/>
      </rPr>
      <t>(1)</t>
    </r>
  </si>
  <si>
    <r>
      <t xml:space="preserve">Annual revenue </t>
    </r>
    <r>
      <rPr>
        <b/>
        <vertAlign val="superscript"/>
        <sz val="12"/>
        <rFont val="Arial"/>
        <family val="2"/>
      </rPr>
      <t>(1)</t>
    </r>
  </si>
  <si>
    <t>A-4.2.2.1</t>
  </si>
  <si>
    <t>إيرادات مبيعات المياه</t>
  </si>
  <si>
    <t>Revenues from water supply</t>
  </si>
  <si>
    <t>A-4.2.2.2</t>
  </si>
  <si>
    <t>إيرادات خدمات الصرف الصحي</t>
  </si>
  <si>
    <t>Revenues from wastewater disposal</t>
  </si>
  <si>
    <t>A-4.2.2.3</t>
  </si>
  <si>
    <t>إيرادات أخرى</t>
  </si>
  <si>
    <t>Other revenues</t>
  </si>
  <si>
    <t>A-4.2.2.4</t>
  </si>
  <si>
    <t>إجمالي الإيرادات</t>
  </si>
  <si>
    <t>Total revenues</t>
  </si>
  <si>
    <t>جدول A-4.2.3 المصروفات</t>
  </si>
  <si>
    <t xml:space="preserve">A-4.2.3 Financial expenditures </t>
  </si>
  <si>
    <r>
      <t xml:space="preserve">المصروفات السنوية </t>
    </r>
    <r>
      <rPr>
        <b/>
        <vertAlign val="superscript"/>
        <sz val="12"/>
        <rFont val="Arial"/>
        <family val="2"/>
      </rPr>
      <t>(1)</t>
    </r>
  </si>
  <si>
    <r>
      <t xml:space="preserve">Expenditures/year </t>
    </r>
    <r>
      <rPr>
        <b/>
        <vertAlign val="superscript"/>
        <sz val="12"/>
        <rFont val="Arial"/>
        <family val="2"/>
      </rPr>
      <t>(1)</t>
    </r>
  </si>
  <si>
    <t>A-4.2.3.1</t>
  </si>
  <si>
    <t xml:space="preserve"> المرتبات والأجور وماقي حكمها (الباب الاول)</t>
  </si>
  <si>
    <t>Salaries and similar remuneration</t>
  </si>
  <si>
    <t>A-4.2.3.2</t>
  </si>
  <si>
    <t xml:space="preserve"> وقود وزيوت </t>
  </si>
  <si>
    <t>Fuel, oil</t>
  </si>
  <si>
    <t>A-4.2.3.3</t>
  </si>
  <si>
    <t xml:space="preserve"> الكهرباء </t>
  </si>
  <si>
    <t xml:space="preserve">Electricity </t>
  </si>
  <si>
    <t>A-4.2.3.4</t>
  </si>
  <si>
    <t>الصيانة، قطع الغيار، نفقات التشغيل والصيانة الأخرى</t>
  </si>
  <si>
    <t>Maintenance, spare parts, other O&amp;M expenditures</t>
  </si>
  <si>
    <t>A-4.2.3.5</t>
  </si>
  <si>
    <t xml:space="preserve">مصروفات أخرى بدون الإهلاك </t>
  </si>
  <si>
    <t xml:space="preserve">Other expenses without depreciation  </t>
  </si>
  <si>
    <t>A-4.2.3.6</t>
  </si>
  <si>
    <t xml:space="preserve">إجمالي اهلاك الأصول </t>
  </si>
  <si>
    <t>Total depreciation of water and sanitation assets</t>
  </si>
  <si>
    <t>A-4.2.3.7</t>
  </si>
  <si>
    <t xml:space="preserve">إجمالي المصروفات </t>
  </si>
  <si>
    <t>Total expenditures</t>
  </si>
  <si>
    <t>A-4.2.3.8</t>
  </si>
  <si>
    <t>اهلاك المعدات الكهروميكنيكيه فقط</t>
  </si>
  <si>
    <t>Depreciation of electro-mechanical equipment ONLY</t>
  </si>
  <si>
    <t xml:space="preserve">جدول A-4.2.4 الإلتزامات المالية </t>
  </si>
  <si>
    <t>Table A-4.2.4  Financial obligations</t>
  </si>
  <si>
    <r>
      <rPr>
        <b/>
        <sz val="12"/>
        <color rgb="FF000000"/>
        <rFont val="Arial"/>
        <family val="2"/>
      </rPr>
      <t xml:space="preserve">الإلتزامات المالية/السنة </t>
    </r>
    <r>
      <rPr>
        <b/>
        <vertAlign val="superscript"/>
        <sz val="12"/>
        <color rgb="FF000000"/>
        <rFont val="Arial"/>
        <family val="2"/>
      </rPr>
      <t>(1)</t>
    </r>
  </si>
  <si>
    <r>
      <t xml:space="preserve"> Financial obligations/year </t>
    </r>
    <r>
      <rPr>
        <b/>
        <vertAlign val="superscript"/>
        <sz val="12"/>
        <rFont val="Arial"/>
        <family val="2"/>
      </rPr>
      <t>(1)</t>
    </r>
  </si>
  <si>
    <t>A-4.2.4.1</t>
  </si>
  <si>
    <t>المرتبات والأجور</t>
  </si>
  <si>
    <t>Salaries and wages</t>
  </si>
  <si>
    <t>A-4.2.4.2</t>
  </si>
  <si>
    <t>مستحقات أخرى للموظفين</t>
  </si>
  <si>
    <t>Other dues for employee</t>
  </si>
  <si>
    <t>A-4.2.4.3</t>
  </si>
  <si>
    <t>مديونية الكهرباء</t>
  </si>
  <si>
    <t>Dues for electricity</t>
  </si>
  <si>
    <t>A-4.2.4.4</t>
  </si>
  <si>
    <t xml:space="preserve">الوقود والزيوت </t>
  </si>
  <si>
    <t>Fuel and oil</t>
  </si>
  <si>
    <t>A-4.2.4.5</t>
  </si>
  <si>
    <t>تأمين</t>
  </si>
  <si>
    <t>Insurance</t>
  </si>
  <si>
    <t>A-4.2.4.6</t>
  </si>
  <si>
    <t>الضرائب</t>
  </si>
  <si>
    <t>Taxes</t>
  </si>
  <si>
    <t>A-4.2.4.7</t>
  </si>
  <si>
    <t>مجالس محلية</t>
  </si>
  <si>
    <t>Local councils</t>
  </si>
  <si>
    <t>A-4.2.4.8</t>
  </si>
  <si>
    <r>
      <rPr>
        <sz val="12"/>
        <color rgb="FF000000"/>
        <rFont val="Arial"/>
        <family val="2"/>
      </rPr>
      <t>إلتزامات مالية أخرى</t>
    </r>
    <r>
      <rPr>
        <vertAlign val="superscript"/>
        <sz val="12"/>
        <color rgb="FF000000"/>
        <rFont val="Arial"/>
        <family val="2"/>
      </rPr>
      <t>(2)</t>
    </r>
  </si>
  <si>
    <r>
      <t xml:space="preserve">Other financial obligations </t>
    </r>
    <r>
      <rPr>
        <vertAlign val="superscript"/>
        <sz val="12"/>
        <color theme="1"/>
        <rFont val="Arial"/>
        <family val="2"/>
      </rPr>
      <t>(2)</t>
    </r>
  </si>
  <si>
    <t>A-4.2.4.9</t>
  </si>
  <si>
    <t xml:space="preserve">الإجمالي </t>
  </si>
  <si>
    <t xml:space="preserve">Total amount </t>
  </si>
  <si>
    <r>
      <rPr>
        <vertAlign val="superscript"/>
        <sz val="12"/>
        <color rgb="FF000000"/>
        <rFont val="Arial"/>
        <family val="2"/>
      </rPr>
      <t>(2)</t>
    </r>
    <r>
      <rPr>
        <sz val="12"/>
        <color rgb="FF000000"/>
        <rFont val="Arial"/>
        <family val="2"/>
      </rPr>
      <t xml:space="preserve">  يرجى إدخال أيضاً في هذا البند تكاليف الصيانة والإصلاح. </t>
    </r>
  </si>
  <si>
    <r>
      <rPr>
        <vertAlign val="superscript"/>
        <sz val="12"/>
        <rFont val="Arial"/>
        <family val="2"/>
      </rPr>
      <t>(2)</t>
    </r>
    <r>
      <rPr>
        <sz val="12"/>
        <rFont val="Arial"/>
        <family val="2"/>
      </rPr>
      <t xml:space="preserve"> Kindly include maintencance and repair costs here.</t>
    </r>
  </si>
  <si>
    <t>إثم المؤسسة/الفرع:</t>
  </si>
  <si>
    <t>استمارة A-4 الإدارة المالية</t>
  </si>
  <si>
    <t>استمارة A-4.2 البيانات المالية</t>
  </si>
  <si>
    <t xml:space="preserve">Form A-4.2 Financial figures </t>
  </si>
  <si>
    <t>جدول A-4.2.5 التدفق النقدي وبيانات الحسابات المصرفية</t>
  </si>
  <si>
    <t>Table A-4.2.5 Cash flow &amp; bank account data</t>
  </si>
  <si>
    <t xml:space="preserve"> نوع الحساب</t>
  </si>
  <si>
    <t xml:space="preserve">Account type </t>
  </si>
  <si>
    <t xml:space="preserve">السنة </t>
  </si>
  <si>
    <t>بيانات الحسابات البنكية</t>
  </si>
  <si>
    <t xml:space="preserve"> حساب التوصيلات </t>
  </si>
  <si>
    <t xml:space="preserve"> حساب الإيرادات </t>
  </si>
  <si>
    <t xml:space="preserve"> حساب المصروفات </t>
  </si>
  <si>
    <t xml:space="preserve">حساب الإهلاك </t>
  </si>
  <si>
    <t xml:space="preserve">Depreciation account </t>
  </si>
  <si>
    <t xml:space="preserve">Expenditure account </t>
  </si>
  <si>
    <t xml:space="preserve">Revenue account </t>
  </si>
  <si>
    <t xml:space="preserve">Connections account </t>
  </si>
  <si>
    <t>Year</t>
  </si>
  <si>
    <t>Bank accounts data</t>
  </si>
  <si>
    <t>A-4.2.5.1</t>
  </si>
  <si>
    <t>رصيد أول الفترة (ريال)</t>
  </si>
  <si>
    <t>Balance at beginning of the period (YER)</t>
  </si>
  <si>
    <t>A-4.2.5.2</t>
  </si>
  <si>
    <t>إجمالي الإيداعات (ريال)</t>
  </si>
  <si>
    <t>Total deposits (YER)</t>
  </si>
  <si>
    <t>A-4.2.5.3</t>
  </si>
  <si>
    <t xml:space="preserve"> إجمالي المسحوبات والتحويلات (ريال)</t>
  </si>
  <si>
    <t>Total withdrawals/transfers (YER)</t>
  </si>
  <si>
    <t>A-4.2.5.4</t>
  </si>
  <si>
    <t xml:space="preserve">رصيد نهاية الفترة (ريال) </t>
  </si>
  <si>
    <t>Balance at end of the period (YER)</t>
  </si>
  <si>
    <t>A-4.2.5.5</t>
  </si>
  <si>
    <t>A-4.2.5.6</t>
  </si>
  <si>
    <t>A-4.2.5.7</t>
  </si>
  <si>
    <t>A-4.2.5.8</t>
  </si>
  <si>
    <t>A-4.2.5.9</t>
  </si>
  <si>
    <t>A-4.2.5.10</t>
  </si>
  <si>
    <t>جدول  A-4.2.5 التدفق النقدي وبيانات الحسابات المصرفية</t>
  </si>
  <si>
    <t>A-4.2.5.11</t>
  </si>
  <si>
    <t>A-4.2.5.12</t>
  </si>
  <si>
    <t>A-4.2.5.13</t>
  </si>
  <si>
    <t>A-4.2.5.14</t>
  </si>
  <si>
    <t>A-4.2.5.15</t>
  </si>
  <si>
    <t>A-4.2.5.16</t>
  </si>
  <si>
    <t>A-4.2.5.17</t>
  </si>
  <si>
    <t xml:space="preserve">2022
</t>
  </si>
  <si>
    <t>A-4.2.5.18</t>
  </si>
  <si>
    <t>A-4.2.5.19</t>
  </si>
  <si>
    <t xml:space="preserve">جدول  A-4.2.6  الموازنة المطلوبة لسيناريو الصراع المستمر ولما بعد الصراع </t>
  </si>
  <si>
    <t xml:space="preserve">Table A-4.2.6 Budget required, continued conflict &amp; post-conflict scenario </t>
  </si>
  <si>
    <t xml:space="preserve">الإجابة </t>
  </si>
  <si>
    <t xml:space="preserve">Answer </t>
  </si>
  <si>
    <t>A-4.2.6.1</t>
  </si>
  <si>
    <t>في حالة استمرار سيناريو الأزمات القائمة، هل تتوقع أن تطلب نفس موازنة هذا العام أم اقل أو أكثر(1)؟
الرجاء اختيار الإجابة من القائمة المنسدلة ولمزيد من التوضيح في خانة التفاصيل.</t>
  </si>
  <si>
    <r>
      <t xml:space="preserve">In case of a continuing crisis scenario, do you expect to require the same budget as this year, a higher or a lower budget? </t>
    </r>
    <r>
      <rPr>
        <vertAlign val="superscript"/>
        <sz val="12"/>
        <rFont val="Arial"/>
        <family val="2"/>
      </rPr>
      <t>(1)</t>
    </r>
    <r>
      <rPr>
        <sz val="12"/>
        <rFont val="Arial"/>
        <family val="2"/>
      </rPr>
      <t xml:space="preserve">
Please select an answer from the dropdown menu and add explanations under "Details".</t>
    </r>
  </si>
  <si>
    <t>A-4.2.6.2</t>
  </si>
  <si>
    <t>إذا كنت تتوقع الحاجة إلى زيادة أو نقصان في موازنة العام المقبل مقارنة بالعام الحالي، يرجى تقدير النسبة المئوية للزيادة/النقصان في الموازنة المطلوبة تقريبًا؟
يرجى تحديد النسبة المئوية للزيادة/النقصان تحت "الإجابة" ولمزيد من التوضيح تحت "التفاصيل".</t>
  </si>
  <si>
    <t xml:space="preserve">If you anticipate the need for an increased or a decreased budget compared to the current year, please estimate roughly the percentage of increase/decrease of the required budget.
Please identify the percentage under "Answer" and add explanations under "Details". </t>
  </si>
  <si>
    <t>A-4.2.6.3</t>
  </si>
  <si>
    <t>في حالة سيناريو ما بعد الأزمات الحالية "إعادة الإعمار"، هل تتوقع أن تطلب نفس موازنة هذا العام أو أقل أو أكثر من هذا العام(2)؟
الرجاء اختيار الإجابة من القائمة المنسدلة ولمزيد من التوضيح في خانة "التفاصيل".</t>
  </si>
  <si>
    <r>
      <t xml:space="preserve">In a post-conflict scenario, do you expect to require the same budget as this year, a higher budget or a lower one? </t>
    </r>
    <r>
      <rPr>
        <vertAlign val="superscript"/>
        <sz val="12"/>
        <rFont val="Arial"/>
        <family val="2"/>
      </rPr>
      <t>(2)</t>
    </r>
    <r>
      <rPr>
        <sz val="12"/>
        <rFont val="Arial"/>
        <family val="2"/>
      </rPr>
      <t xml:space="preserve">
Please select your answer from the dropdown menu and state a reason for your assumption under "Details".</t>
    </r>
  </si>
  <si>
    <t>A-4.2.6.4</t>
  </si>
  <si>
    <t>إذا كنت تتوقع زيادة أو نقصان في الموازنة المطلوبة لسيناريو ما بعد الصراع مقارنة بالعام الحالي، يرجى تقدير النسبة المئوية للزيادة/النقصان في الموازنة المطلوبة تقريبًا؟
يرجى تحديد النسبة المئوية للزيادة/النقصان تحت "الإجابة" ولمزيد من التوضيح تحت "التفاصيل".</t>
  </si>
  <si>
    <t xml:space="preserve">If you anticipate an increased or a decreased budget in a post conflict scenario compared to the current year, please estimate roughly the percentage of increase/decrease of the required budget
Please identify the percentage under "Answer" and add explanations under "Details". </t>
  </si>
  <si>
    <r>
      <rPr>
        <vertAlign val="superscript"/>
        <sz val="11"/>
        <rFont val="Arial"/>
        <family val="2"/>
      </rPr>
      <t>(1)</t>
    </r>
    <r>
      <rPr>
        <sz val="11"/>
        <rFont val="Arial"/>
        <family val="2"/>
      </rPr>
      <t>الموازنة المطلوبة لسيناريو الصراع المستمر تعني: الموازنة المطلوبة على الأقل لتوفير خدمات المياه والصرف الصحي الأساسية للمشتركين.</t>
    </r>
  </si>
  <si>
    <r>
      <rPr>
        <vertAlign val="superscript"/>
        <sz val="11"/>
        <rFont val="Arial"/>
        <family val="2"/>
      </rPr>
      <t xml:space="preserve">(1) </t>
    </r>
    <r>
      <rPr>
        <sz val="11"/>
        <rFont val="Arial"/>
        <family val="2"/>
      </rPr>
      <t>Required budget for continued conflict scenario means: The budget required to provide at least basic water supply and sanitation services to the customers.</t>
    </r>
  </si>
  <si>
    <r>
      <rPr>
        <vertAlign val="superscript"/>
        <sz val="11"/>
        <color rgb="FF000000"/>
        <rFont val="Arial"/>
        <family val="2"/>
      </rPr>
      <t>(2)</t>
    </r>
    <r>
      <rPr>
        <sz val="11"/>
        <color rgb="FF000000"/>
        <rFont val="Arial"/>
        <family val="2"/>
      </rPr>
      <t>الموازنة المطلوبة لسيناريو ما بعد الصراع تعني: الموازنة المطلوبة لتوفير إمدادات مياه وخدمات صرف صحي محسنة للمشتركين, يجب أن تكون الموازنة المطلوبة لما بعد الصراع كافية لإعادة الوضع كما كان عليه قبل الصراع، وتشمل كافة الاحتياجات الآزمة لإعادة التأهيل والتوسع وتطوير البنى التحتية والأصول. بالإضافة إلى تكاليف الموارد البشرية وأدوات ومواد التشغيل والصيانة، وتطوير وتعزيز البناء المؤسسي وبناء القدرات.</t>
    </r>
  </si>
  <si>
    <r>
      <rPr>
        <vertAlign val="superscript"/>
        <sz val="11"/>
        <rFont val="Arial"/>
        <family val="2"/>
      </rPr>
      <t xml:space="preserve">(2) </t>
    </r>
    <r>
      <rPr>
        <sz val="11"/>
        <rFont val="Arial"/>
        <family val="2"/>
      </rPr>
      <t>Required budget for post-conflict scenario means: The budget required to provide improved water supply and sanitation services to the customers. It shall suffice to restore the situation as it was before the conflict, including as well required rehabilitation, extension and upgrade of infrastructure and assets. Plus costs of human resources, tools and materials for O&amp;M, development and strengthening of institutional capacities.</t>
    </r>
  </si>
  <si>
    <t>جدول A-4.2.7  إدارة الموازنة والمصروفات</t>
  </si>
  <si>
    <t>Table A-4.2.7 Budget and expenses management</t>
  </si>
  <si>
    <t>A-4.2.7.1</t>
  </si>
  <si>
    <t>هل مصروفات المؤسسة/الفرع مدرجة في الموازنة على أساس سنوي على الأقل؟
الرجاء اختيار الإجابة من القائمة المنسدلة وللمزيد من التوضيح في خانة "التفاصيل".</t>
  </si>
  <si>
    <t>Are the LC/AU/branch's expenses budgeted on at least an annual basis?
Please select an answer from the dropdown menu and add explanations under "Details".</t>
  </si>
  <si>
    <t>A-4.2.7.2</t>
  </si>
  <si>
    <t>هل تتضمن الموازنة التكاليف الرأسمالية أو الاستثمارية المتوقعة؟
الرجاء اختيار الإجابة من القائمة المنسدلة, إذا كانت الإجابة "نعم" فكم عدد السنوات المتوقعة للتكاليف, يرجى كتابة عدد السنوات في خانة "التفاصيل".</t>
  </si>
  <si>
    <t xml:space="preserve">Does the budget include projected capital costs?
Please select an answer from the dropdown menu. If "yes", for how many years are costs projected for (please write the number of years under "Details")? </t>
  </si>
  <si>
    <t>A-4.2.7.3</t>
  </si>
  <si>
    <t>هل الإيرادات الحالية تغطي التكاليف الحالية والمستقبلية لتقديم الخدمة؟
الرجاء اختيار الإجابة من القائمة المنسدلة, ولمزيد من التوضيح في خانة "التفاصيل".</t>
  </si>
  <si>
    <t>Do rate revenues cover the current and future costs of providing services?
Please select an answer from the dropdown menu and add explanations under "Details".</t>
  </si>
  <si>
    <t>A-4.2.7.4</t>
  </si>
  <si>
    <t>كم مرة تم تعديل التعرفة في المؤسسة/الفرع خلال السنوات العشر الماضية؟
الرجاء اختيار الإجابة من القائمة المنسدلة وللمزيد من التوضيح في خانة "التفاصيل".</t>
  </si>
  <si>
    <t>How many times have the LC/AU/branch’s rates been adjusted in the past 10 years?
Please select an answer from the dropdown menu and add explanations under "Details".</t>
  </si>
  <si>
    <t>A-4.2.7.5</t>
  </si>
  <si>
    <t>هل لدى المؤسسة/الفرع سيولة كافية لتغطية النفقات الشهرية؟
الرجاء اختيار الإجابة من القائمة المنسدلة, ولمزيد من التوضيح في خانة "التفاصيل".</t>
  </si>
  <si>
    <t>Does the LC/AU/branch have enough cash to cover monthly expenses?
Please select an answer from the dropdown menu and add explanations under "Details".</t>
  </si>
  <si>
    <t>A-4.2.7.6</t>
  </si>
  <si>
    <t>هل يتوفر لدى المؤسسة/الفرع مبالغ مالية كمدخرات او للطوارئ لتغطية مصاريف أغلى بند (مكون) للتشغيل والصيانة؟
الرجاء اختيار الإجابة من القائمة المنسدلة, ولمزيد من التوضيح في خانة "التفاصيل".</t>
  </si>
  <si>
    <t>Does the LC/AU/branch have enough savings or emergency funds in place to cover the most expensive O&amp;M component?
Please select an answer from the dropdown menu and add explanations under "Details".</t>
  </si>
  <si>
    <t>A-4.2.7.7</t>
  </si>
  <si>
    <t>هل يتوفر لدى المؤسسة/الفرع مبالغ مالية مدخرة كافية لتغطية التكاليف المتوقعة على مدى العامين المقبلين للأصول قصيرة العمر؟
الرجاء اختيار الإجابة من القائمة المنسدلة, وللمزيد من التوضيح في خانة "التفاصيل".</t>
  </si>
  <si>
    <t>Does the LC/AU/branch have enough savings to cover anticipated costs over the next 2 years for short-lived assets?
Please select an answer from the dropdown menu and add explanations under "Details".</t>
  </si>
  <si>
    <t>A-4.2.7.8</t>
  </si>
  <si>
    <t>في حالة الرغبة بتطوير وتوسعة نظامي المياه والصرف الصحي على المدى الطويل ، فما المصدر الذي سيتم الاعتماد عليه بشكل أكبر؟
 "إيرادات المؤسسة/الفرع، قرض أو منحة حكومية، قرض خاص، منح وإعانات المانحين، إلخ"
الرجاء المزيد من التوضيح في خانة "التفاصيل".</t>
  </si>
  <si>
    <t>To carry out long term capital improvements for the water and sanitation systems, which source would be most relied on? (LC/AU/branch funds, government loan or grants, private loans, donor grants and subsidies, etc.). Please specify under "Details".</t>
  </si>
  <si>
    <t>A-4.2.7.9</t>
  </si>
  <si>
    <t>هل هناك خطة تحدد المشاريع وتوفير تمويلاتها لتحسين رأس المال طويل الأجل؟
الرجاء اختيار الإجابة من القائمة المنسدلة, ولمزيد من التوضيح في خانة "التفاصيل".</t>
  </si>
  <si>
    <t>Is there a plan that identifies projects and funding for long-term capital improvements?
Please select an answer from the dropdown menu and add explanations under "Details".</t>
  </si>
  <si>
    <t>استمارة A-4.3 الموارد المالية والدعم</t>
  </si>
  <si>
    <t>Form A-4.3 Financial sources, subsidies and support</t>
  </si>
  <si>
    <t xml:space="preserve">جدول A-4.3.1 الموارد المالية (الإيرادات) والدعم  </t>
  </si>
  <si>
    <t>Table A-4.3.1 Financial sources and support (revenues)</t>
  </si>
  <si>
    <t>مصادر التمويل المختلفة</t>
  </si>
  <si>
    <t xml:space="preserve"> 2022
(YER)</t>
  </si>
  <si>
    <t>Source of finance/year</t>
  </si>
  <si>
    <t>A-4.3.1.1</t>
  </si>
  <si>
    <t xml:space="preserve"> إيرادات من نشاط المؤسسة/الفرع </t>
  </si>
  <si>
    <t xml:space="preserve">LC/AU/branch revenues </t>
  </si>
  <si>
    <t>A-4.3.1.2</t>
  </si>
  <si>
    <t>دعم العجز الجاري من الموازنة العامة</t>
  </si>
  <si>
    <t xml:space="preserve">Additional subsidies received from Ministry of Finance </t>
  </si>
  <si>
    <t>A-4.3.1.3</t>
  </si>
  <si>
    <t xml:space="preserve">دعم نفقات من المانحين </t>
  </si>
  <si>
    <t xml:space="preserve">Donors' supporting funds </t>
  </si>
  <si>
    <t>A-4.3.1.4</t>
  </si>
  <si>
    <r>
      <t>السلطة المحلية أو مصادر أخرى</t>
    </r>
    <r>
      <rPr>
        <vertAlign val="superscript"/>
        <sz val="12"/>
        <color rgb="FF000000"/>
        <rFont val="Arial"/>
        <family val="2"/>
      </rPr>
      <t>(1)</t>
    </r>
  </si>
  <si>
    <r>
      <t xml:space="preserve">Local authority or other sources </t>
    </r>
    <r>
      <rPr>
        <vertAlign val="superscript"/>
        <sz val="12"/>
        <color theme="1"/>
        <rFont val="Arial"/>
        <family val="2"/>
      </rPr>
      <t>(1)</t>
    </r>
    <r>
      <rPr>
        <sz val="12"/>
        <color theme="1"/>
        <rFont val="Arial"/>
        <family val="2"/>
      </rPr>
      <t xml:space="preserve"> </t>
    </r>
  </si>
  <si>
    <t>A-4.3.1.5</t>
  </si>
  <si>
    <t xml:space="preserve"> الإجمالي العام </t>
  </si>
  <si>
    <t xml:space="preserve">Total </t>
  </si>
  <si>
    <r>
      <rPr>
        <vertAlign val="superscript"/>
        <sz val="12"/>
        <rFont val="Inherit"/>
      </rPr>
      <t>(1)</t>
    </r>
    <r>
      <rPr>
        <sz val="12"/>
        <rFont val="Inherit"/>
        <charset val="178"/>
      </rPr>
      <t xml:space="preserve"> يرجى تحديد مصدر الإيرادات الأخرى تحت عمود "التفصيل".</t>
    </r>
  </si>
  <si>
    <r>
      <rPr>
        <vertAlign val="superscript"/>
        <sz val="12"/>
        <rFont val="Arial"/>
        <family val="2"/>
      </rPr>
      <t xml:space="preserve">(1) </t>
    </r>
    <r>
      <rPr>
        <sz val="12"/>
        <rFont val="Arial"/>
        <family val="2"/>
      </rPr>
      <t>Please specify the source of other revenues under column "Details".</t>
    </r>
  </si>
  <si>
    <t>جدول   A-4.3.2 دعم نفقات التشغيل والصيانة من عام 2017 الى 2022م</t>
  </si>
  <si>
    <t>Table  A-4.3.2 Operation &amp; maintenance subsidies from 2017 to 2022</t>
  </si>
  <si>
    <r>
      <t xml:space="preserve">نوع الدعم </t>
    </r>
    <r>
      <rPr>
        <b/>
        <vertAlign val="superscript"/>
        <sz val="11"/>
        <rFont val="Arial"/>
        <family val="2"/>
      </rPr>
      <t>(1)</t>
    </r>
  </si>
  <si>
    <t>المناطق المستهدفة</t>
  </si>
  <si>
    <t>عدد المستفيدين</t>
  </si>
  <si>
    <t>تفاصيل الدعم المقدم</t>
  </si>
  <si>
    <t>الجهة الداعمة (المحلية والدولية)</t>
  </si>
  <si>
    <t>السنة</t>
  </si>
  <si>
    <t>مبلغ الدعم</t>
  </si>
  <si>
    <t>ملاحظات</t>
  </si>
  <si>
    <t>Remarks</t>
  </si>
  <si>
    <t>Total amount (USD)</t>
  </si>
  <si>
    <t>Financing agency</t>
  </si>
  <si>
    <t xml:space="preserve">Intervention summary </t>
  </si>
  <si>
    <t>Number of beneficiaries</t>
  </si>
  <si>
    <t>Targeted areas</t>
  </si>
  <si>
    <r>
      <t xml:space="preserve">Type of subsidies </t>
    </r>
    <r>
      <rPr>
        <b/>
        <vertAlign val="superscript"/>
        <sz val="10"/>
        <rFont val="Arial"/>
        <family val="2"/>
      </rPr>
      <t>(1)</t>
    </r>
  </si>
  <si>
    <t xml:space="preserve"> A-4.3.2.1</t>
  </si>
  <si>
    <t xml:space="preserve"> A-4.3.2.2</t>
  </si>
  <si>
    <t xml:space="preserve"> A-4.3.2.3</t>
  </si>
  <si>
    <t xml:space="preserve"> A-4.3.2.4</t>
  </si>
  <si>
    <t xml:space="preserve"> A-4.3.2.5</t>
  </si>
  <si>
    <t xml:space="preserve"> A-4.3.2.6</t>
  </si>
  <si>
    <t xml:space="preserve"> A-4.3.2.7</t>
  </si>
  <si>
    <t xml:space="preserve"> A-4.3.2.8</t>
  </si>
  <si>
    <t xml:space="preserve"> A-4.3.2.9</t>
  </si>
  <si>
    <t xml:space="preserve"> A-4.3.2.10</t>
  </si>
  <si>
    <r>
      <rPr>
        <vertAlign val="superscript"/>
        <sz val="12"/>
        <color theme="1"/>
        <rFont val="Arial"/>
        <family val="2"/>
      </rPr>
      <t>(1)</t>
    </r>
    <r>
      <rPr>
        <sz val="12"/>
        <color theme="1"/>
        <rFont val="Arial"/>
        <family val="2"/>
      </rPr>
      <t xml:space="preserve"> يرجى إدخال جميع الإعانات المقدمة التي تغطي جزءًا من تكاليف التشغيل والصيانة مثل الوقود ، وشراء الطاقة من القطاع الخاص ، ومواد التشغيل والصيانة ، رواتب وحوافز الموظفين العاملين ، وما إلى ذلك ، يرجى إضافة صفوف جديدة حسب الحاجة</t>
    </r>
  </si>
  <si>
    <r>
      <rPr>
        <vertAlign val="superscript"/>
        <sz val="12"/>
        <color theme="1"/>
        <rFont val="Arial"/>
        <family val="2"/>
      </rPr>
      <t>(1)</t>
    </r>
    <r>
      <rPr>
        <sz val="12"/>
        <color theme="1"/>
        <rFont val="Arial"/>
        <family val="2"/>
      </rPr>
      <t xml:space="preserve"> Please insert all subsidies provided that cover part of operation and maintenance costs such fuel, energy purchases from the private sector, operation and maintenance material, salaries and incentives for the staff, etc.. Please add new rows as needed. </t>
    </r>
  </si>
  <si>
    <t>Name of the LC/AU/Branch:</t>
  </si>
  <si>
    <t>Data sheet filled by (Name):</t>
  </si>
  <si>
    <t>Data sheet filled by (Title):</t>
  </si>
  <si>
    <t xml:space="preserve"> التوقيع والختم:</t>
  </si>
  <si>
    <t>استمارة A-5 إدارة خدمات وعلاقات المشتركين (التجارية)</t>
  </si>
  <si>
    <t>Forms A-5: Customer services and relation management</t>
  </si>
  <si>
    <t xml:space="preserve"> استمارة A-5.1 بيانات المشتركين</t>
  </si>
  <si>
    <t>Forms A-5.1 Customer management data</t>
  </si>
  <si>
    <t xml:space="preserve"> جدول A-5.1.1 إجمالي توصيلات المياه</t>
  </si>
  <si>
    <t xml:space="preserve">Table A-5.1.1 Total number of water connections </t>
  </si>
  <si>
    <r>
      <rPr>
        <b/>
        <sz val="12"/>
        <color rgb="FF000000"/>
        <rFont val="Arial"/>
        <family val="2"/>
      </rPr>
      <t xml:space="preserve">عدد توصيلات المياه </t>
    </r>
    <r>
      <rPr>
        <b/>
        <vertAlign val="superscript"/>
        <sz val="12"/>
        <color rgb="FF000000"/>
        <rFont val="Arial"/>
        <family val="2"/>
      </rPr>
      <t>(1)</t>
    </r>
  </si>
  <si>
    <r>
      <t xml:space="preserve">Number of water connections </t>
    </r>
    <r>
      <rPr>
        <b/>
        <vertAlign val="superscript"/>
        <sz val="12"/>
        <color rgb="FF000000"/>
        <rFont val="Arial"/>
        <family val="2"/>
      </rPr>
      <t>(1)</t>
    </r>
  </si>
  <si>
    <t>A-5.1.1.1</t>
  </si>
  <si>
    <t>المنزلي</t>
  </si>
  <si>
    <t>Domestic</t>
  </si>
  <si>
    <t>A-5.1.1.2</t>
  </si>
  <si>
    <t>الحكومي</t>
  </si>
  <si>
    <t xml:space="preserve">Government </t>
  </si>
  <si>
    <t>A-5.1.1.3</t>
  </si>
  <si>
    <t>التجاري</t>
  </si>
  <si>
    <t xml:space="preserve">Commercial </t>
  </si>
  <si>
    <t>A-5.1.1.4</t>
  </si>
  <si>
    <t>الصناعي</t>
  </si>
  <si>
    <t xml:space="preserve">Industrial </t>
  </si>
  <si>
    <t>A-5.1.1.5</t>
  </si>
  <si>
    <t>المساجد</t>
  </si>
  <si>
    <t>Mosques</t>
  </si>
  <si>
    <t>A-5.1.1.6</t>
  </si>
  <si>
    <t>المدارس</t>
  </si>
  <si>
    <t>Schools</t>
  </si>
  <si>
    <t>A-5.1.1.7</t>
  </si>
  <si>
    <t>المستشفيات</t>
  </si>
  <si>
    <t>Hospitals</t>
  </si>
  <si>
    <t>A-5.1.1.8</t>
  </si>
  <si>
    <r>
      <t>عدد توصيلات المياه الأخرى</t>
    </r>
    <r>
      <rPr>
        <vertAlign val="superscript"/>
        <sz val="12"/>
        <rFont val="Arial"/>
        <family val="2"/>
      </rPr>
      <t>(2)</t>
    </r>
  </si>
  <si>
    <r>
      <t xml:space="preserve">Other water connections/end-users </t>
    </r>
    <r>
      <rPr>
        <vertAlign val="superscript"/>
        <sz val="12"/>
        <rFont val="Arial"/>
        <family val="2"/>
      </rPr>
      <t xml:space="preserve">(2) </t>
    </r>
  </si>
  <si>
    <t>A-5.1.1.9</t>
  </si>
  <si>
    <r>
      <t xml:space="preserve">إجمالي عدد توصيلات المياه </t>
    </r>
    <r>
      <rPr>
        <vertAlign val="superscript"/>
        <sz val="12"/>
        <color rgb="FF000000"/>
        <rFont val="Arial"/>
        <family val="2"/>
      </rPr>
      <t>(3)</t>
    </r>
  </si>
  <si>
    <r>
      <t xml:space="preserve">Total number of water connections </t>
    </r>
    <r>
      <rPr>
        <vertAlign val="superscript"/>
        <sz val="12"/>
        <rFont val="Arial"/>
        <family val="2"/>
      </rPr>
      <t>(3)</t>
    </r>
  </si>
  <si>
    <t>A-5.1.1.10</t>
  </si>
  <si>
    <r>
      <t>بمرجعيات جغرافية "الارتباط بنظام تتبع أو إحداثيات"</t>
    </r>
    <r>
      <rPr>
        <vertAlign val="superscript"/>
        <sz val="12"/>
        <rFont val="Arial"/>
        <family val="2"/>
      </rPr>
      <t xml:space="preserve"> (4)</t>
    </r>
  </si>
  <si>
    <r>
      <t xml:space="preserve">With geographical reference (e.g., link to cadastral or coordinates) </t>
    </r>
    <r>
      <rPr>
        <vertAlign val="superscript"/>
        <sz val="12"/>
        <rFont val="Arial"/>
        <family val="2"/>
      </rPr>
      <t>(4)</t>
    </r>
  </si>
  <si>
    <t>A-5.1.1.11</t>
  </si>
  <si>
    <r>
      <t xml:space="preserve"> المفصول عنها المياه </t>
    </r>
    <r>
      <rPr>
        <vertAlign val="superscript"/>
        <sz val="12"/>
        <color rgb="FF000000"/>
        <rFont val="Arial"/>
        <family val="2"/>
      </rPr>
      <t>(5)</t>
    </r>
  </si>
  <si>
    <r>
      <t xml:space="preserve">Disconnected from the service </t>
    </r>
    <r>
      <rPr>
        <vertAlign val="superscript"/>
        <sz val="12"/>
        <rFont val="Arial"/>
        <family val="2"/>
      </rPr>
      <t>(5)</t>
    </r>
  </si>
  <si>
    <t>A-5.1.1.12</t>
  </si>
  <si>
    <t xml:space="preserve">التوصيلات الموقفة بطلب من المشترك </t>
  </si>
  <si>
    <t>Suspended water connections as requested by customer</t>
  </si>
  <si>
    <t>A-5.1.1.13</t>
  </si>
  <si>
    <t xml:space="preserve">التوصيلات التي لا تصلها المياه لأسباب فنية </t>
  </si>
  <si>
    <t>Not reachable due to technical reasons</t>
  </si>
  <si>
    <r>
      <rPr>
        <vertAlign val="superscript"/>
        <sz val="11"/>
        <color rgb="FF000000"/>
        <rFont val="Arial"/>
        <family val="2"/>
      </rPr>
      <t>(1)</t>
    </r>
    <r>
      <rPr>
        <sz val="11"/>
        <color rgb="FF000000"/>
        <rFont val="Arial"/>
        <family val="2"/>
      </rPr>
      <t xml:space="preserve"> يرجى الإدخال بالأرقام في خانة السنوات وأي بيانات ومعلومات إضافية في عمود "التفصيل".</t>
    </r>
  </si>
  <si>
    <r>
      <rPr>
        <vertAlign val="superscript"/>
        <sz val="11"/>
        <rFont val="Arial"/>
        <family val="2"/>
      </rPr>
      <t xml:space="preserve">(1) </t>
    </r>
    <r>
      <rPr>
        <sz val="11"/>
        <rFont val="Arial"/>
        <family val="2"/>
      </rPr>
      <t>Please insert only numbers under years and any further information under "Details".</t>
    </r>
  </si>
  <si>
    <r>
      <rPr>
        <vertAlign val="superscript"/>
        <sz val="11"/>
        <color rgb="FF000000"/>
        <rFont val="Arial"/>
        <family val="2"/>
      </rPr>
      <t>(2)</t>
    </r>
    <r>
      <rPr>
        <sz val="11"/>
        <color rgb="FF000000"/>
        <rFont val="Arial"/>
        <family val="2"/>
      </rPr>
      <t xml:space="preserve"> يرجى تحديد نوع التوصيلات الأخرى في خانة "التفاصيل"</t>
    </r>
  </si>
  <si>
    <r>
      <rPr>
        <vertAlign val="superscript"/>
        <sz val="11"/>
        <rFont val="Arial"/>
        <family val="2"/>
      </rPr>
      <t xml:space="preserve">(2) </t>
    </r>
    <r>
      <rPr>
        <sz val="11"/>
        <rFont val="Arial"/>
        <family val="2"/>
      </rPr>
      <t>Please specify type of connection under "Details".</t>
    </r>
  </si>
  <si>
    <r>
      <rPr>
        <vertAlign val="superscript"/>
        <sz val="11"/>
        <color rgb="FF000000"/>
        <rFont val="Arial"/>
        <family val="2"/>
      </rPr>
      <t>(3)</t>
    </r>
    <r>
      <rPr>
        <sz val="11"/>
        <color rgb="FF000000"/>
        <rFont val="Arial"/>
        <family val="2"/>
      </rPr>
      <t xml:space="preserve"> يرجى التأكد من أن الإجمالي يساوي مجموع البنود أعلاه</t>
    </r>
  </si>
  <si>
    <r>
      <rPr>
        <vertAlign val="superscript"/>
        <sz val="11"/>
        <rFont val="Arial"/>
        <family val="2"/>
      </rPr>
      <t xml:space="preserve">(3) </t>
    </r>
    <r>
      <rPr>
        <sz val="11"/>
        <rFont val="Arial"/>
        <family val="2"/>
      </rPr>
      <t>Please ensure that the total number equals the sum of the above items.</t>
    </r>
  </si>
  <si>
    <r>
      <rPr>
        <vertAlign val="superscript"/>
        <sz val="11"/>
        <rFont val="Arial"/>
        <family val="2"/>
      </rPr>
      <t>(5)</t>
    </r>
    <r>
      <rPr>
        <sz val="11"/>
        <rFont val="Arial"/>
        <family val="2"/>
      </rPr>
      <t xml:space="preserve"> يرجى توضيح النظام الجغرافي المستخدم في خانة "التفاصيل"</t>
    </r>
  </si>
  <si>
    <r>
      <rPr>
        <vertAlign val="superscript"/>
        <sz val="11"/>
        <rFont val="Arial"/>
        <family val="2"/>
      </rPr>
      <t>(4)</t>
    </r>
    <r>
      <rPr>
        <sz val="11"/>
        <rFont val="Arial"/>
        <family val="2"/>
      </rPr>
      <t xml:space="preserve"> Please state the used geographical reference system under "Details".</t>
    </r>
  </si>
  <si>
    <r>
      <rPr>
        <vertAlign val="superscript"/>
        <sz val="11"/>
        <color rgb="FF000000"/>
        <rFont val="Arial"/>
        <family val="2"/>
      </rPr>
      <t>(5)</t>
    </r>
    <r>
      <rPr>
        <sz val="11"/>
        <color rgb="FF000000"/>
        <rFont val="Arial"/>
        <family val="2"/>
      </rPr>
      <t xml:space="preserve"> يرجى توضيح أسباب الفصل  في خانة "التفاصيل"</t>
    </r>
  </si>
  <si>
    <r>
      <rPr>
        <vertAlign val="superscript"/>
        <sz val="11"/>
        <rFont val="Arial"/>
        <family val="2"/>
      </rPr>
      <t>(5)</t>
    </r>
    <r>
      <rPr>
        <sz val="11"/>
        <rFont val="Arial"/>
        <family val="2"/>
      </rPr>
      <t xml:space="preserve"> Please state the reason of disconnection of  under "Details".</t>
    </r>
  </si>
  <si>
    <t>جدول A-5.1.2 إجمالي توصيلات الصرف الصحي</t>
  </si>
  <si>
    <t>Table A-5.1.2 Total number of sewerage connections</t>
  </si>
  <si>
    <r>
      <t>عدد توصيلات الصرف الصحي</t>
    </r>
    <r>
      <rPr>
        <b/>
        <vertAlign val="superscript"/>
        <sz val="12"/>
        <rFont val="Arial"/>
        <family val="2"/>
      </rPr>
      <t>(1)</t>
    </r>
  </si>
  <si>
    <r>
      <t xml:space="preserve">Number of sewerage connections </t>
    </r>
    <r>
      <rPr>
        <b/>
        <vertAlign val="superscript"/>
        <sz val="12"/>
        <rFont val="Arial"/>
        <family val="2"/>
      </rPr>
      <t>(1)</t>
    </r>
  </si>
  <si>
    <t>A-5.1.2.1</t>
  </si>
  <si>
    <t xml:space="preserve"> Domestic</t>
  </si>
  <si>
    <t>A-5.1.2.2</t>
  </si>
  <si>
    <t>A-5.1.2.3</t>
  </si>
  <si>
    <t>A-5.1.2.4</t>
  </si>
  <si>
    <t>A-5.1.2.5</t>
  </si>
  <si>
    <t>A-5.1.2.6</t>
  </si>
  <si>
    <t>A-5.1.2.7</t>
  </si>
  <si>
    <t>A-5.1.2.8</t>
  </si>
  <si>
    <r>
      <t xml:space="preserve">عدد توصيلات الصرف الصحي الأخرى </t>
    </r>
    <r>
      <rPr>
        <vertAlign val="superscript"/>
        <sz val="12"/>
        <rFont val="Arial"/>
        <family val="2"/>
      </rPr>
      <t xml:space="preserve">(2) </t>
    </r>
  </si>
  <si>
    <r>
      <t xml:space="preserve">Other sewerage connections/end-users </t>
    </r>
    <r>
      <rPr>
        <vertAlign val="superscript"/>
        <sz val="12"/>
        <rFont val="Arial"/>
        <family val="2"/>
      </rPr>
      <t>(2)</t>
    </r>
  </si>
  <si>
    <t>A-5.1.2.9</t>
  </si>
  <si>
    <r>
      <t xml:space="preserve">إجمالي عدد توصيلات الصرف الصحي </t>
    </r>
    <r>
      <rPr>
        <vertAlign val="superscript"/>
        <sz val="12"/>
        <rFont val="Arial"/>
        <family val="2"/>
      </rPr>
      <t>(3)</t>
    </r>
  </si>
  <si>
    <r>
      <t xml:space="preserve">Total number of sewerage connections </t>
    </r>
    <r>
      <rPr>
        <vertAlign val="superscript"/>
        <sz val="12"/>
        <rFont val="Arial"/>
        <family val="2"/>
      </rPr>
      <t>(3)</t>
    </r>
  </si>
  <si>
    <t>A-5.1.2.10</t>
  </si>
  <si>
    <r>
      <t xml:space="preserve">عدد توصيلات الصرف الصحي المسقطة بمرجعيات جغرافية (الارتباط بنظام تتبع أو إحداثيات) </t>
    </r>
    <r>
      <rPr>
        <vertAlign val="superscript"/>
        <sz val="12"/>
        <rFont val="Arial"/>
        <family val="2"/>
      </rPr>
      <t>(4)</t>
    </r>
  </si>
  <si>
    <t>A-5.1.2.11</t>
  </si>
  <si>
    <r>
      <t xml:space="preserve">عدد التوصيلات الصرف الصحي المفصولة </t>
    </r>
    <r>
      <rPr>
        <vertAlign val="superscript"/>
        <sz val="12"/>
        <rFont val="Arial"/>
        <family val="2"/>
      </rPr>
      <t>(5)</t>
    </r>
  </si>
  <si>
    <t xml:space="preserve">جدول A-5.1.3 عدد المشتركين المستفيدين من خدمة المياه والصرف الصحي معا </t>
  </si>
  <si>
    <t>Table A-5.1.3 Number of connections with combined services (water and sewerage)</t>
  </si>
  <si>
    <r>
      <t xml:space="preserve">عدد توصيلات المياه والصرف الصحي معا </t>
    </r>
    <r>
      <rPr>
        <b/>
        <vertAlign val="superscript"/>
        <sz val="12"/>
        <rFont val="Arial"/>
        <family val="2"/>
      </rPr>
      <t>(1)</t>
    </r>
  </si>
  <si>
    <r>
      <t xml:space="preserve">Number of connections with combined services (water and sewerage) </t>
    </r>
    <r>
      <rPr>
        <b/>
        <vertAlign val="superscript"/>
        <sz val="12"/>
        <color rgb="FF000000"/>
        <rFont val="Arial"/>
        <family val="2"/>
      </rPr>
      <t>(1)</t>
    </r>
  </si>
  <si>
    <t>A-5.1.3.1</t>
  </si>
  <si>
    <t>A-5.1.3.2</t>
  </si>
  <si>
    <t>A-5.1.3.3</t>
  </si>
  <si>
    <t>Commercial</t>
  </si>
  <si>
    <t>A-5.1.3.4</t>
  </si>
  <si>
    <t>Industrial</t>
  </si>
  <si>
    <t>A-5.1.3.5</t>
  </si>
  <si>
    <t>A-5.1.3.6</t>
  </si>
  <si>
    <t>A-5.1.3.7</t>
  </si>
  <si>
    <t>A-5.1.3.8</t>
  </si>
  <si>
    <r>
      <t xml:space="preserve">عدد توصيلات المياه والصرف الأخرى </t>
    </r>
    <r>
      <rPr>
        <vertAlign val="superscript"/>
        <sz val="12"/>
        <color rgb="FF000000"/>
        <rFont val="Arial"/>
        <family val="2"/>
      </rPr>
      <t>(2)</t>
    </r>
  </si>
  <si>
    <r>
      <t xml:space="preserve">Other connections with both, water and sewerage </t>
    </r>
    <r>
      <rPr>
        <vertAlign val="superscript"/>
        <sz val="12"/>
        <color rgb="FF000000"/>
        <rFont val="Arial"/>
        <family val="2"/>
      </rPr>
      <t>(2)</t>
    </r>
  </si>
  <si>
    <t>A-5.1.3.9</t>
  </si>
  <si>
    <r>
      <t xml:space="preserve">إجمالي عدد توصيلات المياه والصرف صحي معا </t>
    </r>
    <r>
      <rPr>
        <vertAlign val="superscript"/>
        <sz val="12"/>
        <color rgb="FF000000"/>
        <rFont val="Arial"/>
        <family val="2"/>
      </rPr>
      <t>(3)</t>
    </r>
  </si>
  <si>
    <r>
      <t xml:space="preserve">Total number of connections with both, water and sewerage </t>
    </r>
    <r>
      <rPr>
        <vertAlign val="superscript"/>
        <sz val="12"/>
        <color rgb="FF000000"/>
        <rFont val="Arial"/>
        <family val="2"/>
      </rPr>
      <t>(3)</t>
    </r>
  </si>
  <si>
    <t xml:space="preserve">جدول A-5.1.4 حالة عدادات مياه المشتركين </t>
  </si>
  <si>
    <t>Table A-5.1.4: Customer water meters situation</t>
  </si>
  <si>
    <r>
      <t xml:space="preserve">حالة عدادات المشتركين </t>
    </r>
    <r>
      <rPr>
        <b/>
        <vertAlign val="superscript"/>
        <sz val="12"/>
        <color rgb="FF000000"/>
        <rFont val="Arial"/>
        <family val="2"/>
      </rPr>
      <t>(1)</t>
    </r>
  </si>
  <si>
    <r>
      <t xml:space="preserve">Situation of the customer water meters </t>
    </r>
    <r>
      <rPr>
        <b/>
        <vertAlign val="superscript"/>
        <sz val="12"/>
        <color rgb="FF000000"/>
        <rFont val="Arial"/>
        <family val="2"/>
      </rPr>
      <t>(1)</t>
    </r>
  </si>
  <si>
    <t>A-5.1.4.1</t>
  </si>
  <si>
    <t>إجمالي عدد توصيلات المياه بعدادات</t>
  </si>
  <si>
    <r>
      <t xml:space="preserve">Total no. of water connections with </t>
    </r>
    <r>
      <rPr>
        <sz val="12"/>
        <rFont val="Arial"/>
        <family val="2"/>
      </rPr>
      <t>installed</t>
    </r>
    <r>
      <rPr>
        <sz val="12"/>
        <color rgb="FF000000"/>
        <rFont val="Arial"/>
        <family val="2"/>
      </rPr>
      <t xml:space="preserve"> water meter</t>
    </r>
  </si>
  <si>
    <t>A-5.1.4.2</t>
  </si>
  <si>
    <r>
      <t xml:space="preserve">إجمالي عدد العدادات الغير شغالة "ذات القراءة الصفرية" </t>
    </r>
    <r>
      <rPr>
        <vertAlign val="superscript"/>
        <sz val="12"/>
        <rFont val="Arial"/>
        <family val="2"/>
      </rPr>
      <t>(2)</t>
    </r>
  </si>
  <si>
    <t>Total no. of non-functional water meters (zero reading) (2)</t>
  </si>
  <si>
    <t>A-5.1.4.3</t>
  </si>
  <si>
    <r>
      <t xml:space="preserve">إجمالي عدد العدادات المفصولة والموقفة "ذات القراءة الصفرية" </t>
    </r>
    <r>
      <rPr>
        <vertAlign val="superscript"/>
        <sz val="12"/>
        <rFont val="Arial"/>
        <family val="2"/>
      </rPr>
      <t>(3)</t>
    </r>
  </si>
  <si>
    <r>
      <t xml:space="preserve">Total no. of disconnected, stopped water meters (zero reading) </t>
    </r>
    <r>
      <rPr>
        <vertAlign val="superscript"/>
        <sz val="12"/>
        <color rgb="FF000000"/>
        <rFont val="Arial"/>
        <family val="2"/>
      </rPr>
      <t>(3)</t>
    </r>
  </si>
  <si>
    <t>A-5.1.4.4</t>
  </si>
  <si>
    <t>عدد توصيلات المياه بدون عدادات "باشتراك ثابت" (مبلغ ثابت)</t>
  </si>
  <si>
    <t xml:space="preserve">Water connections without meters (fixed rate) </t>
  </si>
  <si>
    <t>A-5.1.4.5</t>
  </si>
  <si>
    <t xml:space="preserve">عدد توصيلات المياه بدون عدادات "بمتوسط إستهلاك تقديري" </t>
  </si>
  <si>
    <t>Water connections (with estimated average consumption per month/circle)</t>
  </si>
  <si>
    <t>A-5.1.4.6</t>
  </si>
  <si>
    <t>عدد العدادات التي تم إصلاحها</t>
  </si>
  <si>
    <t>No. of water meters repaired</t>
  </si>
  <si>
    <t>A-5.1.4.7</t>
  </si>
  <si>
    <t>عدد العدادات التي تم استبدالها</t>
  </si>
  <si>
    <t>No. of water meters replaced</t>
  </si>
  <si>
    <r>
      <rPr>
        <vertAlign val="superscript"/>
        <sz val="11"/>
        <rFont val="Arial"/>
        <family val="2"/>
      </rPr>
      <t>(1)</t>
    </r>
    <r>
      <rPr>
        <sz val="11"/>
        <rFont val="Arial"/>
        <family val="2"/>
      </rPr>
      <t xml:space="preserve"> يرجى الادخال بالأرقام في خانة السنوات وأي بيانات ومعلومات إضافية في خانة "التفصيل".</t>
    </r>
  </si>
  <si>
    <r>
      <rPr>
        <vertAlign val="superscript"/>
        <sz val="11"/>
        <rFont val="Arial"/>
        <family val="2"/>
      </rPr>
      <t>(2)</t>
    </r>
    <r>
      <rPr>
        <sz val="11"/>
        <rFont val="Arial"/>
        <family val="2"/>
      </rPr>
      <t xml:space="preserve"> تعني القراءة الصفرية: بأن المياه تصل الى المشترك لكن عداده واقف بسبب انه قديم او ان النوعية سيئة، ألخ</t>
    </r>
  </si>
  <si>
    <r>
      <rPr>
        <vertAlign val="superscript"/>
        <sz val="11"/>
        <rFont val="Arial"/>
        <family val="2"/>
      </rPr>
      <t>(2)</t>
    </r>
    <r>
      <rPr>
        <sz val="11"/>
        <rFont val="Arial"/>
        <family val="2"/>
      </rPr>
      <t xml:space="preserve"> Zero reading means: the customer receives water but the water meter is not functional (damaged or defective, outdated or bad quality type, etc.)</t>
    </r>
  </si>
  <si>
    <r>
      <rPr>
        <vertAlign val="superscript"/>
        <sz val="11"/>
        <rFont val="Arial"/>
        <family val="2"/>
      </rPr>
      <t>(3)</t>
    </r>
    <r>
      <rPr>
        <sz val="11"/>
        <rFont val="Arial"/>
        <family val="2"/>
      </rPr>
      <t xml:space="preserve"> تعني القراءة الصفرية: بأن المياه لا تصل الى المشترك بأي حال من الأحوال بسبب ان عداده مفصول/موقف/ لاتصل اليه المياه لأسباب فنية</t>
    </r>
  </si>
  <si>
    <r>
      <rPr>
        <vertAlign val="superscript"/>
        <sz val="11"/>
        <rFont val="Arial"/>
        <family val="2"/>
      </rPr>
      <t>(3)</t>
    </r>
    <r>
      <rPr>
        <sz val="11"/>
        <rFont val="Arial"/>
        <family val="2"/>
      </rPr>
      <t xml:space="preserve"> Zero reading means:  the water does not reach the subscriber in any way because his meter is disconnected / stopped / the water does not reach the subscriber for technical reasons</t>
    </r>
  </si>
  <si>
    <t xml:space="preserve">جدول A-5.1.5 عدادات المياه المركبة للمشتركين حسب نوع الاستخدام </t>
  </si>
  <si>
    <t>Table A-5.1.5: Customers' installed water meters based on consumer type/end-user</t>
  </si>
  <si>
    <r>
      <t xml:space="preserve">عدد عدادات المياه المركبة </t>
    </r>
    <r>
      <rPr>
        <b/>
        <vertAlign val="superscript"/>
        <sz val="12"/>
        <rFont val="Arial"/>
        <family val="2"/>
      </rPr>
      <t>(1)</t>
    </r>
  </si>
  <si>
    <r>
      <rPr>
        <b/>
        <sz val="12"/>
        <color rgb="FF000000"/>
        <rFont val="Arial"/>
        <family val="2"/>
      </rPr>
      <t xml:space="preserve">Number of installed water meters </t>
    </r>
    <r>
      <rPr>
        <b/>
        <vertAlign val="superscript"/>
        <sz val="12"/>
        <color rgb="FF000000"/>
        <rFont val="Arial"/>
        <family val="2"/>
      </rPr>
      <t>(1)</t>
    </r>
  </si>
  <si>
    <t>A-5.1.5.1</t>
  </si>
  <si>
    <t>A-5.1.5.2</t>
  </si>
  <si>
    <t>A-5.1.5.3</t>
  </si>
  <si>
    <t>A-5.1.5.4</t>
  </si>
  <si>
    <t>A-5.1.5.5</t>
  </si>
  <si>
    <t>A-5.1.5.6</t>
  </si>
  <si>
    <t>A-5.1.5.7</t>
  </si>
  <si>
    <t xml:space="preserve">جدول A-5.1.6 عدادات المياه الشغالة للمشتركين حسب نوع الاستخدام </t>
  </si>
  <si>
    <t>Table A-5.1.6: Customers' functioning water meters based on consumer type/end-user</t>
  </si>
  <si>
    <r>
      <t>عدد عدادات المياه الشغالة للـ</t>
    </r>
    <r>
      <rPr>
        <b/>
        <vertAlign val="superscript"/>
        <sz val="12"/>
        <rFont val="Arial"/>
        <family val="2"/>
      </rPr>
      <t>(1)</t>
    </r>
  </si>
  <si>
    <r>
      <rPr>
        <b/>
        <sz val="12"/>
        <color rgb="FF000000"/>
        <rFont val="Arial"/>
        <family val="2"/>
      </rPr>
      <t xml:space="preserve">Number of functioning water meters for </t>
    </r>
    <r>
      <rPr>
        <b/>
        <vertAlign val="superscript"/>
        <sz val="12"/>
        <color rgb="FF000000"/>
        <rFont val="Arial"/>
        <family val="2"/>
      </rPr>
      <t>(1)</t>
    </r>
  </si>
  <si>
    <t>A-5.1.6.1</t>
  </si>
  <si>
    <t>A-5.1.6.2</t>
  </si>
  <si>
    <t>A-5.1.6.3</t>
  </si>
  <si>
    <t>A-5.1.6.4</t>
  </si>
  <si>
    <t>A-5.1.6.5</t>
  </si>
  <si>
    <t>A-5.1.6.6</t>
  </si>
  <si>
    <t>A-5.1.6.7</t>
  </si>
  <si>
    <t xml:space="preserve">جدول A-5.1.7 عدد توصيلات المياه بحسب مناطق التوزيع </t>
  </si>
  <si>
    <t>Table A-5.1.7: Water connections by supplied areas (district/zone)</t>
  </si>
  <si>
    <r>
      <t xml:space="preserve">منطقة التوزيع </t>
    </r>
    <r>
      <rPr>
        <b/>
        <vertAlign val="superscript"/>
        <sz val="12"/>
        <rFont val="Arial"/>
        <family val="2"/>
      </rPr>
      <t>(1)</t>
    </r>
  </si>
  <si>
    <r>
      <t>2017</t>
    </r>
    <r>
      <rPr>
        <b/>
        <vertAlign val="superscript"/>
        <sz val="12"/>
        <rFont val="Arial"/>
        <family val="2"/>
      </rPr>
      <t xml:space="preserve"> (2)</t>
    </r>
  </si>
  <si>
    <r>
      <t xml:space="preserve">2017 </t>
    </r>
    <r>
      <rPr>
        <b/>
        <vertAlign val="superscript"/>
        <sz val="12"/>
        <color rgb="FF000000"/>
        <rFont val="Arial"/>
        <family val="2"/>
      </rPr>
      <t>(2)</t>
    </r>
  </si>
  <si>
    <r>
      <t xml:space="preserve">District area / supply zone no. </t>
    </r>
    <r>
      <rPr>
        <b/>
        <vertAlign val="superscript"/>
        <sz val="12"/>
        <rFont val="Arial"/>
        <family val="2"/>
      </rPr>
      <t>(1)</t>
    </r>
  </si>
  <si>
    <t>A-5.1.7.1</t>
  </si>
  <si>
    <t>A-5.1.7.2</t>
  </si>
  <si>
    <t>A-5.1.7.3</t>
  </si>
  <si>
    <t>A-5.1.7.4</t>
  </si>
  <si>
    <t>A-5.1.7.5</t>
  </si>
  <si>
    <t>A-5.1.7.6</t>
  </si>
  <si>
    <t>A-5.1.7.7</t>
  </si>
  <si>
    <t>A-5.1.7.8</t>
  </si>
  <si>
    <t>A-5.1.7.9</t>
  </si>
  <si>
    <t>A-5.1.7.10</t>
  </si>
  <si>
    <r>
      <rPr>
        <vertAlign val="superscript"/>
        <sz val="11"/>
        <color rgb="FF000000"/>
        <rFont val="Arial"/>
        <family val="2"/>
      </rPr>
      <t>(1)</t>
    </r>
    <r>
      <rPr>
        <sz val="11"/>
        <color rgb="FF000000"/>
        <rFont val="Arial"/>
        <family val="2"/>
      </rPr>
      <t xml:space="preserve"> يمكن إضافة صفوف بحسب مناطق التوزيع.</t>
    </r>
  </si>
  <si>
    <r>
      <t>(1)</t>
    </r>
    <r>
      <rPr>
        <sz val="11"/>
        <rFont val="Arial"/>
        <family val="2"/>
      </rPr>
      <t xml:space="preserve"> Please add new rows for  the supplied areas as needed .</t>
    </r>
  </si>
  <si>
    <r>
      <rPr>
        <vertAlign val="superscript"/>
        <sz val="11"/>
        <color rgb="FF000000"/>
        <rFont val="Arial"/>
        <family val="2"/>
      </rPr>
      <t>(2)</t>
    </r>
    <r>
      <rPr>
        <sz val="11"/>
        <color rgb="FF000000"/>
        <rFont val="Arial"/>
        <family val="2"/>
      </rPr>
      <t xml:space="preserve"> يرجى الإدخال بالأرقام في خانة السنوات وأي بيانات ومعلومات إضافية في عمود "التفصيل".</t>
    </r>
  </si>
  <si>
    <r>
      <t xml:space="preserve">(2) </t>
    </r>
    <r>
      <rPr>
        <sz val="11"/>
        <rFont val="Arial"/>
        <family val="2"/>
      </rPr>
      <t>Please insert only numbers under years and any further information under "Details".</t>
    </r>
  </si>
  <si>
    <t xml:space="preserve">جدول A-5.1.8 عدد توصيلات الصرف الصحي بحسب مناطق التوزيع </t>
  </si>
  <si>
    <t>A-5.1.8.1</t>
  </si>
  <si>
    <t>A-5.1.8.2</t>
  </si>
  <si>
    <t>A-5.1.8.3</t>
  </si>
  <si>
    <t>A-5.1.8.4</t>
  </si>
  <si>
    <t>A-5.1.8.5</t>
  </si>
  <si>
    <t>A-5.1.8.6</t>
  </si>
  <si>
    <t>A-5.1.8.7</t>
  </si>
  <si>
    <t>A-5.1.8.8</t>
  </si>
  <si>
    <t>A-5.1.8.9</t>
  </si>
  <si>
    <t>A-5.1.8.10</t>
  </si>
  <si>
    <t xml:space="preserve">إستمارة A-5 إدارة خدمات وعلاقات المشتركين (التجارية) </t>
  </si>
  <si>
    <t>Form A-5 Customer services and relation management</t>
  </si>
  <si>
    <t xml:space="preserve"> إستمارة A-5.2  إجراءات إدارة خدمات المشتركين </t>
  </si>
  <si>
    <t>Form A-5.2 Customer management procedures</t>
  </si>
  <si>
    <t>جدول A-5.2.1 إجراءات الفوترة والتحصيل والشكاوي</t>
  </si>
  <si>
    <t xml:space="preserve">Table A-5.2.1 Billing, collection and complaint procedures </t>
  </si>
  <si>
    <t>A-5.2.1.1</t>
  </si>
  <si>
    <t>هل قاعدة بيانات العملاء يتم صيانتها وتحديثها؟
إذا كانت الإجابة بـ "نعم" يرجى شرح ماهي الآليات والأدوات والتطبيقات المستخدمة
وإذا كانت الإجابة بـ "لا" حدد الأسباب وأين تتم طباعة الفواتير؟</t>
  </si>
  <si>
    <t>Is the customer database maintained and updated?
 If "yes", please explain the mechanism, tools and applications used. If "no", state the reasons and how the billing is performed.</t>
  </si>
  <si>
    <t>A-5.2.1.2</t>
  </si>
  <si>
    <t>هل يوجد مراكز تحصيل وخدمات مشتركين خارجية غير المركز الرئيسي في الإدارة العامة؟
إذا كانت الإجابة بـ "نعم" كم عدد تلك المراكز؟
يرجى تحديد العدد وإذا بـ "لا" حدد النظام المعمول بها حاليا في خانة "التفاصيل".</t>
  </si>
  <si>
    <t>Are there collection offices or centres except the head office for customer services and revenue collection?
Please select an answer from the dropdown menu. If "yes", kindly state how many collection offices/centres tare here? If "no", describe the existing setup under "Details".</t>
  </si>
  <si>
    <t>A-5.2.1.3</t>
  </si>
  <si>
    <t>كم عدد قراء العدادات الميدانين؟
من فضلك إدخل الإجابة في خانة "التفاصيل".</t>
  </si>
  <si>
    <t xml:space="preserve">What is the total number of field meter readers?
Please state the number under "Details". </t>
  </si>
  <si>
    <t>A-5.2.1.4</t>
  </si>
  <si>
    <t xml:space="preserve">كم عدد محصلين الإيرادات الميدانين؟
من فضلك إدخل الإجابة في خانة "التفاصيل". </t>
  </si>
  <si>
    <t>What is the total number of field revenue collectors?
Please provide the number under "Details".</t>
  </si>
  <si>
    <t>A-5.2.1.5</t>
  </si>
  <si>
    <t>هل يتم إستخدام أجهزة التحصيل المساعدة الرقمية في عملية تحصيل الإيرادات؟
إذا كانت الإجابة بـ "نعم", يرجى تحديد نوعها وماهي الأدوات المستخدمة, بما في ذلك العقود المبرمة مع مزودي الخدمة.</t>
  </si>
  <si>
    <t>Are automated tools and applications used for revenue collection?
If "yes", please describe the type and applications used under "Details" incl. contracts with service providers.</t>
  </si>
  <si>
    <t>A-5.2.1.6</t>
  </si>
  <si>
    <t>هل يوجد لدى المؤسسة أو الفرع نظام حوافز للعاملين في خدمات وعلاقات المشتركين بالميدان والمكاتب؟
إذا كانت الإجابة بـ "نعم" وضح الآلية.</t>
  </si>
  <si>
    <t>Does the LC/AU/branch currently have an incentive system for field and office personnel in customer relationship services?
 If "yes", please explain the applied scheme.</t>
  </si>
  <si>
    <t>A-5.2.1.7</t>
  </si>
  <si>
    <t>هل تتوفر لدى المؤسسة/المرفق/الفرع إرشادات موثقة لإجراءات توصيل الخدمة؟
الرجاء تحديد الإجابة من القائمة المنسدلة.
إذا كانت الإجابة بـ "نعم" يرجى تقديم نسخة من الدليل.</t>
  </si>
  <si>
    <t>Does the LC/AU/branch have documented guidelines for service connection procedures?
Please select an answer from the dropdown menu. If "yes", please provide a copy.</t>
  </si>
  <si>
    <t>A-5.2.1.8</t>
  </si>
  <si>
    <t>هل يتم العمل بتلك الإجراءات في عام 2022؟
الرجاء تحديد الإجابة من القائمة المنسدلة.
 إذا كانت الإجابة بـ "لا" يرجى ذكر السبب.</t>
  </si>
  <si>
    <t>Are these procedures of service connections applied in 2022?
Please select an answer from the dropdown menu. If "no", please state the reason.</t>
  </si>
  <si>
    <t>A-5.2.1.9</t>
  </si>
  <si>
    <t>هل تتوفر لدى المؤسسة/الفرع نسخ الكترونية أو مطبوعة لإجراءات الفوترة والتحصيل؟
الرجاء تحديد الإجابة من القائمة المنسدلة.
 إذا كانت الإجابة بـ "لا" يرجى ذكر السبب.
وإذا كانت الإجابة بـ "نعم"، يرجى تقديم نسخة من الإجراءات.</t>
  </si>
  <si>
    <t>Does the LC/AU/branch have documented billing and collection procedures as hard - or soft copies?
Please select an answer from the dropdown menu. If "no", kindly state the reason. If "yes", please provide a copy of the procedures.</t>
  </si>
  <si>
    <t>A-5.2.1.10</t>
  </si>
  <si>
    <t>Is the procedure for billing and collection applied in 2022?
Please select an answer from the dropdown menu. If "no", kindly state the reason.</t>
  </si>
  <si>
    <t>A-5.2.1.11</t>
  </si>
  <si>
    <t>هل لدى المؤسسة/الفرع إجراءات خاصة متبعة في معالجة شكاوى وتظلمات المشتركين؟
الرجاء تحديد الإجابة من القائمة المنسدلة.
 إذا كانت الإجابة بـ "لا" يرجى ذكر السبب.
 إذا كانت الإجابة بـ "نعم"، يرجى تقديم نسخة من الإجراء.</t>
  </si>
  <si>
    <t>Does the LC/AU/branch have special procedures and mechanisms for dealing with customers' complaints and grievances?
Please select an answer from the dropdown menu. If "no", kindly state the reason. If "yes", please describe details and provide a copy of the procedure.</t>
  </si>
  <si>
    <t xml:space="preserve">جدول A-5.2.2 عمليات وإجراءات الفوترة والتحصيل   </t>
  </si>
  <si>
    <t>Table A-5.2.2 Billing and collection processes and procedures</t>
  </si>
  <si>
    <t>إشرح بإيجاز الآليات والإجراءات التي تتبع أنشطة الفوترة والتحصيل:</t>
  </si>
  <si>
    <t>Briefly explain the mechanisms and procedures related to billing and collection activities:</t>
  </si>
  <si>
    <t>A-5.2.2.1</t>
  </si>
  <si>
    <t>دورة قراءة العدادات وكيفية تسجيلها</t>
  </si>
  <si>
    <t>Meter reading cycle and how it is recorded</t>
  </si>
  <si>
    <t>A-5.2.2.2</t>
  </si>
  <si>
    <t>دورة إصدار الفواتير وطريقة توزيعها</t>
  </si>
  <si>
    <t>Billing cycle and distribution</t>
  </si>
  <si>
    <t>A-5.2.2.3</t>
  </si>
  <si>
    <t>طرق تسديد الفواتير وتشمل الوسائل الأخرى أو عقود الخدمات "البريد والبنوك وشركات الصرافة, إلخ"</t>
  </si>
  <si>
    <t>Bill payment methods including other means or service contracts (post office, banks, and other financial services, etc.)</t>
  </si>
  <si>
    <t>A-5.2.2.4</t>
  </si>
  <si>
    <t>حل نزاعات تسديد الفواتير مع المشتركين</t>
  </si>
  <si>
    <t>Dispute resolution with customers about bills</t>
  </si>
  <si>
    <t>A-5.2.2.5</t>
  </si>
  <si>
    <t>حل المشاكل مع المشتركين حول الفواتير</t>
  </si>
  <si>
    <t>Resolving billing complaints</t>
  </si>
  <si>
    <t>A-5.2.2.6</t>
  </si>
  <si>
    <t xml:space="preserve">حل المشاكل مع المشتركين بخصوص تدني مستوى او عدم وصول الخدمات </t>
  </si>
  <si>
    <t>Resolving complaints related to the low level or lack of access to services</t>
  </si>
  <si>
    <t>A-5.2.2.7</t>
  </si>
  <si>
    <t>التفتيش على المخالفات المتعلقة بالإستهلاك "إتلاف/عبث بالعدادات"</t>
  </si>
  <si>
    <t>Inspections of consumption related violations (damage/tampering with meters)</t>
  </si>
  <si>
    <t>A-5.2.2.8</t>
  </si>
  <si>
    <t>إستبدال, إصلاح, معايرة العدادات</t>
  </si>
  <si>
    <t>Meter replacement/repair/calibration</t>
  </si>
  <si>
    <t xml:space="preserve">جدول A-5.2.3  إشرح بإيجاز الآليات والإجراءات المتتبعة لإنقطاع أو فصل الخدمة عن المشتركين     </t>
  </si>
  <si>
    <t>Table A-5.2.3  Mechanisms and procedures for interruption or disconnection of service</t>
  </si>
  <si>
    <t>إشرح بإيجاز الآليات والإجراءات المتبعة لإنقطاع أو قطع الخدمة</t>
  </si>
  <si>
    <t>Briefly explain the mechanisms and procedures followed for the interruption or disconnection of the service:</t>
  </si>
  <si>
    <t>A-5.2.3.1</t>
  </si>
  <si>
    <t>إخطار العملاء بأوقات تقديم الخدمة أو إنقطاعها</t>
  </si>
  <si>
    <t>Notifying customers of the times of provision or interruption of the service</t>
  </si>
  <si>
    <t>A-5.2.3.2</t>
  </si>
  <si>
    <t xml:space="preserve">إخطار العملاء بالمديونية المتأخرة لديهم </t>
  </si>
  <si>
    <t>Notifying customers of overdue debts</t>
  </si>
  <si>
    <t>A-5.2.3.3</t>
  </si>
  <si>
    <t>إنقطاع الخدمة بسبب المتأخرات أو عدم سداد الفواتير</t>
  </si>
  <si>
    <t>Service disconnection due to arrears or non-payment of bills</t>
  </si>
  <si>
    <t>A-5.2.3.4</t>
  </si>
  <si>
    <t>من يقوم بقطع الخدمة؟</t>
  </si>
  <si>
    <t xml:space="preserve"> Who is disconnecting the service?</t>
  </si>
  <si>
    <t>A-5.2.3.5</t>
  </si>
  <si>
    <t>الإجراءات القانونية والإستئنافية التي تتبع فصل أو إعادة توصيل الخدمة.</t>
  </si>
  <si>
    <t>The legal and appeal procedures that follow the disconnection or reconnection of the service.</t>
  </si>
  <si>
    <t>جدول A-5.2.4  مشاكل وإحتياجات تطوير وإجراءات إدارة المشتركين</t>
  </si>
  <si>
    <t>Table A-5.2.4 Most pressing problems and needs for development and improvement of customer management procedures</t>
  </si>
  <si>
    <t xml:space="preserve"> (1) من وجهة نظر المؤسسة/الفرع ما هي المشاكل الأكثر إلحاحا التي تتطلب التغيير في المؤسسة/الفرع والمتعلقة بإجراءات إدارة المشتركين (الفوترة - التحصيل - الشكاوي)</t>
  </si>
  <si>
    <r>
      <t xml:space="preserve">From the point of view of the LC /AU/ branch, what are the most urgent problems to be addressed in the procedures for customers management (billing, collection, complaints, etc.)? </t>
    </r>
    <r>
      <rPr>
        <b/>
        <vertAlign val="superscript"/>
        <sz val="12"/>
        <rFont val="Arial"/>
        <family val="2"/>
      </rPr>
      <t>(1)</t>
    </r>
  </si>
  <si>
    <t>A-5.2.4.1</t>
  </si>
  <si>
    <t>في ما يخص عملية الفوترة إبتداءا من قراءة العدادات وإدخال البيانات ومراجعتها عملية إصدار الفواتير وتوزيعها؟</t>
  </si>
  <si>
    <t>Regarding the billing process, starting with meter reading, data entry and review, the process of issuing and distributing bills.</t>
  </si>
  <si>
    <t>A-5.2.4.2</t>
  </si>
  <si>
    <t>فيما يخص عملية التحصيل ومتابعة المديونية بأنواعها المختلفة؟</t>
  </si>
  <si>
    <t xml:space="preserve">Regarding the collection process and follow-up of the various types of indebtedness. </t>
  </si>
  <si>
    <t>A-5.2.4.3</t>
  </si>
  <si>
    <t>فيما يخص عدادات المشتركين وحالتها؟</t>
  </si>
  <si>
    <t>Regarding the customer water meters and their status.</t>
  </si>
  <si>
    <t>A-5.2.4.4</t>
  </si>
  <si>
    <t>فيما يخص بتقديم الخدمات للمشتركين؟</t>
  </si>
  <si>
    <t>Regarding the provision of services to customers.</t>
  </si>
  <si>
    <t>A-5.2.4.5</t>
  </si>
  <si>
    <t>فيما يتعلق بسير العمل وتداول البيانات؟</t>
  </si>
  <si>
    <t>Regarding the workflows and data circulation.</t>
  </si>
  <si>
    <t>A-5.2.4.6</t>
  </si>
  <si>
    <t>فيما يتعلق بالتخطيط ومراقبة الأداء؟</t>
  </si>
  <si>
    <t>Regarding the planning and performance monitoring.</t>
  </si>
  <si>
    <t>A-5.2.4.7</t>
  </si>
  <si>
    <t>فيما يخص بالأتمتة وإستخدام التكنولوجيا الحديثة في عمليات وإجراءات الإدارة؟</t>
  </si>
  <si>
    <t>Regarding automation and use of modern technology for management processes and procedures.</t>
  </si>
  <si>
    <t>A-5.2.4.8</t>
  </si>
  <si>
    <t>فيما يخص مؤهلات وقدرات العاملين في الإدارة؟</t>
  </si>
  <si>
    <t>Regarding the qualifications and capabilities of management personnel.</t>
  </si>
  <si>
    <t>A-5.2.4.9</t>
  </si>
  <si>
    <t>أي مشاكل إدارية عامة أخرى تعتبر مهمة بالنسبة للمؤسسة/الفرع؟</t>
  </si>
  <si>
    <t>Any other management problems which are important for the LC/AU/branch.</t>
  </si>
  <si>
    <r>
      <rPr>
        <vertAlign val="superscript"/>
        <sz val="12"/>
        <color rgb="FF000000"/>
        <rFont val="Arial"/>
        <family val="2"/>
      </rPr>
      <t>(1)</t>
    </r>
    <r>
      <rPr>
        <sz val="12"/>
        <color rgb="FF000000"/>
        <rFont val="Arial"/>
        <family val="2"/>
      </rPr>
      <t xml:space="preserve"> يرجي توضيح الاسباب في خانة التفاصيل</t>
    </r>
  </si>
  <si>
    <r>
      <rPr>
        <vertAlign val="superscript"/>
        <sz val="10"/>
        <rFont val="Arial"/>
        <family val="2"/>
      </rPr>
      <t>(1)</t>
    </r>
    <r>
      <rPr>
        <sz val="10"/>
        <rFont val="Arial"/>
        <family val="2"/>
      </rPr>
      <t xml:space="preserve"> Please describe the reasons under "Details". </t>
    </r>
  </si>
  <si>
    <t>جدول A-5.2.5  احتياجات المساعدة الفنية المنفذة المتعلقة بخدمات وعلاقات المشتركين</t>
  </si>
  <si>
    <t>Table A-5.2.5 Implemented TA measures related to customer services and relationships</t>
  </si>
  <si>
    <t>هل نفذت/قيد التنفيذ المؤسسة/الفرع احتياجات لتحسين إجراءات وعمليات إدارة المشتركين من عام 2017-2022 
يرجى سرد هذه الاحتياجات وإضافة تدابير أخرى بحسب الحاجة</t>
  </si>
  <si>
    <t>النتائج والتفاصيل</t>
  </si>
  <si>
    <t>Results and details</t>
  </si>
  <si>
    <t>Has the LC/AU/Branch implemented measures to improve customer services and relationship management between 2017 and 2022?
Please list these measures below and add new rows as needed.</t>
  </si>
  <si>
    <t>A-5.2.5.1</t>
  </si>
  <si>
    <t>A-5.2.5.2</t>
  </si>
  <si>
    <t>A-5.2.5.3</t>
  </si>
  <si>
    <t>A-5.2.5.4</t>
  </si>
  <si>
    <t>A-5.2.5.5</t>
  </si>
  <si>
    <t>جدول A-5.2.6  احتياجات المساعدة الفنية المخطط لها المتعلقة بخدمات وعلاقات المشتركين</t>
  </si>
  <si>
    <t>Table A-5.2.6 Planned TA measures related to customer services and management</t>
  </si>
  <si>
    <t xml:space="preserve"> ماهي احتياجات المساعدة الفنية المخطط لها للتغلب على المشاكل والصعوبات بإدارة خدمات وعلاقات المشتركين؟
يُرجى سرد هذه الاحتياجات أدناه وإضافة تدابير أخرى بحسب الحاجة</t>
  </si>
  <si>
    <t xml:space="preserve">Which are the planned TA measures to address the customer services and relationship management problems/ constrains?
Please list these measures below and add new rows as needed </t>
  </si>
  <si>
    <t>A-5.2.6.1</t>
  </si>
  <si>
    <t>A-5.2.6.2</t>
  </si>
  <si>
    <t>A-5.2.6.3</t>
  </si>
  <si>
    <t>A-5.2.6.4</t>
  </si>
  <si>
    <t>A-5.2.6.5</t>
  </si>
  <si>
    <t>جدول A-5.2.7 تدابير المساعدة الفنية المقترحة المتعلقة بتحسين إجراءات وعمليات إدارة المشتركين</t>
  </si>
  <si>
    <t xml:space="preserve">Table A-5.2.7 Proposed TA measures for improving customer management </t>
  </si>
  <si>
    <r>
      <t xml:space="preserve">ھل ھناك أي احتياجات للمساعدة الفنية ترغب المؤسسة الفرع في اقتراحها فیما یتعلق بإجراءات وعمليات إدارة خدمات المشتركين؟ </t>
    </r>
    <r>
      <rPr>
        <b/>
        <vertAlign val="superscript"/>
        <sz val="12"/>
        <color rgb="FF000000"/>
        <rFont val="Arial"/>
        <family val="2"/>
      </rPr>
      <t>(1) (2)</t>
    </r>
    <r>
      <rPr>
        <b/>
        <sz val="12"/>
        <color rgb="FF000000"/>
        <rFont val="Arial"/>
        <family val="2"/>
      </rPr>
      <t xml:space="preserve">
يُرجى تحديد أولوية الاحتياجات المقترحة من القائمة المنسدلة والتي تتراوح بين 1 و 4 "1 = أولوية حرجة: 2 = أولوية مرتفعة: 3 = أولوية متوسطة: 4 = أدنى أولوية".</t>
    </r>
  </si>
  <si>
    <t>الفئات المستهدفة و تفاصيل</t>
  </si>
  <si>
    <r>
      <rPr>
        <b/>
        <sz val="12"/>
        <color rgb="FF000000"/>
        <rFont val="Arial"/>
        <family val="2"/>
      </rPr>
      <t xml:space="preserve">Are there any technical assistance measures the LC/AU/branch would like to propose regarding the procedures and processes of the Customer Services Department? </t>
    </r>
    <r>
      <rPr>
        <b/>
        <vertAlign val="superscript"/>
        <sz val="12"/>
        <color rgb="FF000000"/>
        <rFont val="Arial"/>
        <family val="2"/>
      </rPr>
      <t xml:space="preserve">(1) (2)
</t>
    </r>
    <r>
      <rPr>
        <sz val="12"/>
        <color rgb="FF000000"/>
        <rFont val="Arial"/>
        <family val="2"/>
      </rPr>
      <t>Please select the priority for the proposed measures using the dropdown menu, ranging from 1 to 4 (1 = critical; 2 = high; 3 = medium; 4 = low).</t>
    </r>
  </si>
  <si>
    <t>A-5.2.7.1</t>
  </si>
  <si>
    <t>A-5.2.7.2</t>
  </si>
  <si>
    <t>A-5.2.7.3</t>
  </si>
  <si>
    <t>A-5.2.7.4</t>
  </si>
  <si>
    <t>A-5.2.7.5</t>
  </si>
  <si>
    <r>
      <rPr>
        <vertAlign val="superscript"/>
        <sz val="12"/>
        <color rgb="FF000000"/>
        <rFont val="Arial"/>
        <family val="2"/>
      </rPr>
      <t xml:space="preserve"> (1)</t>
    </r>
    <r>
      <rPr>
        <sz val="12"/>
        <color rgb="FF000000"/>
        <rFont val="Arial"/>
        <family val="2"/>
      </rPr>
      <t xml:space="preserve"> يرجى سرد احتياجات المساعدة الفنية المطلوبة للتحسين قدرات إدارة خدمات المشتركين.</t>
    </r>
  </si>
  <si>
    <r>
      <rPr>
        <vertAlign val="superscript"/>
        <sz val="12"/>
        <rFont val="Arial"/>
        <family val="2"/>
      </rPr>
      <t>(1)</t>
    </r>
    <r>
      <rPr>
        <sz val="12"/>
        <rFont val="Arial"/>
        <family val="2"/>
      </rPr>
      <t xml:space="preserve"> Please list the technical assistance measures required for improvement of customer services and management.</t>
    </r>
  </si>
  <si>
    <r>
      <rPr>
        <vertAlign val="superscript"/>
        <sz val="12"/>
        <color rgb="FF000000"/>
        <rFont val="Arial"/>
        <family val="2"/>
      </rPr>
      <t>(2)</t>
    </r>
    <r>
      <rPr>
        <sz val="12"/>
        <color rgb="FF000000"/>
        <rFont val="Arial"/>
        <family val="2"/>
      </rPr>
      <t xml:space="preserve"> يمكن إضافة صفوف بحسب الاحتياج للاحتياجات الأخرى.</t>
    </r>
  </si>
  <si>
    <t>استمارة A-5.3 الإيرادات وتغطية التكاليف</t>
  </si>
  <si>
    <t>Form A-5.3 Revenues &amp; cost recovery</t>
  </si>
  <si>
    <t>جدول A-5.3.1 المياه المنتجة والمباعة</t>
  </si>
  <si>
    <t>Table A-5.3.1 Water produced and water billed</t>
  </si>
  <si>
    <r>
      <t xml:space="preserve">إجمالي المياه المنتجة والمباعة/السنة </t>
    </r>
    <r>
      <rPr>
        <b/>
        <vertAlign val="superscript"/>
        <sz val="12"/>
        <color rgb="FF000000"/>
        <rFont val="Arial"/>
        <family val="2"/>
      </rPr>
      <t>(1)</t>
    </r>
  </si>
  <si>
    <t xml:space="preserve">الوحدة </t>
  </si>
  <si>
    <t>Unit</t>
  </si>
  <si>
    <r>
      <t xml:space="preserve">Water produced/billed / Year </t>
    </r>
    <r>
      <rPr>
        <b/>
        <vertAlign val="superscript"/>
        <sz val="12"/>
        <rFont val="Arial"/>
        <family val="2"/>
      </rPr>
      <t>(1)</t>
    </r>
  </si>
  <si>
    <t>A-5.3.1.1</t>
  </si>
  <si>
    <t>إجمالي كمية المياه المنتجة</t>
  </si>
  <si>
    <r>
      <t>م</t>
    </r>
    <r>
      <rPr>
        <vertAlign val="superscript"/>
        <sz val="12"/>
        <rFont val="Arial"/>
        <family val="2"/>
      </rPr>
      <t>3</t>
    </r>
  </si>
  <si>
    <r>
      <t>m</t>
    </r>
    <r>
      <rPr>
        <vertAlign val="superscript"/>
        <sz val="12"/>
        <rFont val="Arial"/>
        <family val="2"/>
      </rPr>
      <t>3</t>
    </r>
  </si>
  <si>
    <t>Total water produced</t>
  </si>
  <si>
    <t>A-5.3.1.2</t>
  </si>
  <si>
    <t xml:space="preserve">إجمالي كمية المياه المفوترة </t>
  </si>
  <si>
    <t xml:space="preserve">Total water billed </t>
  </si>
  <si>
    <t xml:space="preserve">:إجمالي كمية المياه المفوترة لـ </t>
  </si>
  <si>
    <t>Total water billed for :</t>
  </si>
  <si>
    <t>A-5.3.1.3</t>
  </si>
  <si>
    <t>القطاع المنزلي</t>
  </si>
  <si>
    <r>
      <rPr>
        <sz val="12"/>
        <color rgb="FF000000"/>
        <rFont val="Arial"/>
        <family val="2"/>
      </rPr>
      <t>m</t>
    </r>
    <r>
      <rPr>
        <vertAlign val="superscript"/>
        <sz val="12"/>
        <color rgb="FF000000"/>
        <rFont val="Arial"/>
        <family val="2"/>
      </rPr>
      <t>3</t>
    </r>
  </si>
  <si>
    <t xml:space="preserve">    Domestic connections</t>
  </si>
  <si>
    <t>A-5.3.1.4</t>
  </si>
  <si>
    <t>القطاع الحكومي</t>
  </si>
  <si>
    <t xml:space="preserve">    Government connections</t>
  </si>
  <si>
    <t>A-5.3.1.5</t>
  </si>
  <si>
    <t>القطاع التجاري</t>
  </si>
  <si>
    <t xml:space="preserve">    Commercial connections</t>
  </si>
  <si>
    <t>A-5.3.1.6</t>
  </si>
  <si>
    <t>القطاع الصناعي</t>
  </si>
  <si>
    <t xml:space="preserve">    Industrial connections</t>
  </si>
  <si>
    <t>A-5.3.1.7</t>
  </si>
  <si>
    <t xml:space="preserve"> المساجد </t>
  </si>
  <si>
    <t xml:space="preserve">    Mosques connections</t>
  </si>
  <si>
    <t>A-5.3.1.8</t>
  </si>
  <si>
    <t xml:space="preserve">المدارس </t>
  </si>
  <si>
    <t xml:space="preserve">    Schools connections</t>
  </si>
  <si>
    <t>A-5.3.1.9</t>
  </si>
  <si>
    <t xml:space="preserve">    Hospital connections</t>
  </si>
  <si>
    <t>A-5.3.1.10</t>
  </si>
  <si>
    <t xml:space="preserve">التوصيلات الأخرى </t>
  </si>
  <si>
    <t xml:space="preserve">    Other connections</t>
  </si>
  <si>
    <r>
      <rPr>
        <vertAlign val="superscript"/>
        <sz val="12"/>
        <color rgb="FF202124"/>
        <rFont val="Arial"/>
        <family val="2"/>
      </rPr>
      <t xml:space="preserve">(1) </t>
    </r>
    <r>
      <rPr>
        <sz val="12"/>
        <color rgb="FF202124"/>
        <rFont val="Arial"/>
        <family val="2"/>
      </rPr>
      <t>الرجاء التعبئة بالأرقام فقط في خانة السنوات وأي معلومات إضافية  في خانة "التفاصيل"</t>
    </r>
  </si>
  <si>
    <t>جدول A-5.3.2 الإيرادات المفوترة - المياه</t>
  </si>
  <si>
    <t>Table A-5.3.2 Billed revenues for water</t>
  </si>
  <si>
    <r>
      <rPr>
        <b/>
        <sz val="12"/>
        <color rgb="FF000000"/>
        <rFont val="Arial"/>
        <family val="2"/>
      </rPr>
      <t xml:space="preserve">الإيرادات / السنة </t>
    </r>
    <r>
      <rPr>
        <b/>
        <vertAlign val="superscript"/>
        <sz val="12"/>
        <color rgb="FF000000"/>
        <rFont val="Arial"/>
        <family val="2"/>
      </rPr>
      <t>(1)</t>
    </r>
    <r>
      <rPr>
        <i/>
        <sz val="12"/>
        <color rgb="FF4472C4"/>
        <rFont val="Arial"/>
        <family val="2"/>
      </rPr>
      <t xml:space="preserve"> </t>
    </r>
  </si>
  <si>
    <r>
      <t xml:space="preserve">Revenues / Year </t>
    </r>
    <r>
      <rPr>
        <b/>
        <vertAlign val="superscript"/>
        <sz val="12"/>
        <rFont val="Arial"/>
        <family val="2"/>
      </rPr>
      <t>(1)</t>
    </r>
  </si>
  <si>
    <t>A-5.3.2.1</t>
  </si>
  <si>
    <t>إجمالي إيرادات المياه المفوترة</t>
  </si>
  <si>
    <t>ريال</t>
  </si>
  <si>
    <t>YER</t>
  </si>
  <si>
    <t>Total billed operational revenues</t>
  </si>
  <si>
    <t>إجمالي الإيرادات التشغيلية المفوترة لـ:</t>
  </si>
  <si>
    <t>Total billed operational revenues for:</t>
  </si>
  <si>
    <t>A-5.3.2.2</t>
  </si>
  <si>
    <t>A-5.3.2.3</t>
  </si>
  <si>
    <t>A-5.3.2.4</t>
  </si>
  <si>
    <t>A-5.3.2.5</t>
  </si>
  <si>
    <t>A-5.3.2.6</t>
  </si>
  <si>
    <t xml:space="preserve">المساجد </t>
  </si>
  <si>
    <t>A-5.3.2.7</t>
  </si>
  <si>
    <t>A-5.3.2.8</t>
  </si>
  <si>
    <t>A-5.3.2.9</t>
  </si>
  <si>
    <r>
      <rPr>
        <vertAlign val="superscript"/>
        <sz val="12"/>
        <color rgb="FF202124"/>
        <rFont val="Arial"/>
        <family val="2"/>
      </rPr>
      <t xml:space="preserve">(1) </t>
    </r>
    <r>
      <rPr>
        <sz val="12"/>
        <color rgb="FF202124"/>
        <rFont val="Arial"/>
        <family val="2"/>
      </rPr>
      <t>الرجاء التعبئة بالأرقام فقط في خانة السنوات وأي معلومات إضافية  في خانة "التفاصيل".</t>
    </r>
  </si>
  <si>
    <t>جدول A-5.3.3 الإيرادات المفوترة - الصرف الصحي</t>
  </si>
  <si>
    <t>Table A-5.3.3 Billed revenues for sewerage</t>
  </si>
  <si>
    <t>A-5.3.3.1</t>
  </si>
  <si>
    <t>إجمالي إيرادات الصرف الصحي المفوترة</t>
  </si>
  <si>
    <t>A-5.3.3.2</t>
  </si>
  <si>
    <t>A-5.3.3.3</t>
  </si>
  <si>
    <t>A-5.3.3.4</t>
  </si>
  <si>
    <t>A-5.3.3.5</t>
  </si>
  <si>
    <t>A-5.3.3.6</t>
  </si>
  <si>
    <t>A-5.3.3.7</t>
  </si>
  <si>
    <t>A-5.3.3.8</t>
  </si>
  <si>
    <t>A-5.3.3.9</t>
  </si>
  <si>
    <t>جدول A-5.3.4 الإيرادات المحصلة - مياه و صرف صحي</t>
  </si>
  <si>
    <t>Table A-5.3.4 Revenues collected - water and sewerage</t>
  </si>
  <si>
    <r>
      <t xml:space="preserve">الإيرادات / السنة </t>
    </r>
    <r>
      <rPr>
        <b/>
        <vertAlign val="superscript"/>
        <sz val="12"/>
        <rFont val="Arial"/>
        <family val="2"/>
      </rPr>
      <t>(1)</t>
    </r>
    <r>
      <rPr>
        <i/>
        <sz val="12"/>
        <color theme="4"/>
        <rFont val="Arial"/>
        <family val="2"/>
      </rPr>
      <t xml:space="preserve"> </t>
    </r>
  </si>
  <si>
    <t>A-5.3.4.1</t>
  </si>
  <si>
    <t>إجمالي الإيرادات التشغيلية المحصلة (مياه وصرف صحي</t>
  </si>
  <si>
    <t>Total operational revenues collected</t>
  </si>
  <si>
    <t>إجمالي الإيرادات التشغيلية المحصلة من</t>
  </si>
  <si>
    <t>Total collected operational revenues from:</t>
  </si>
  <si>
    <t>A-5.3.4.2</t>
  </si>
  <si>
    <t>A-5.3.4.3</t>
  </si>
  <si>
    <t>A-5.3.4.4</t>
  </si>
  <si>
    <t>A-5.3.4.5</t>
  </si>
  <si>
    <t>A-5.3.4.6</t>
  </si>
  <si>
    <t>A-5.3.4.7</t>
  </si>
  <si>
    <t>A-5.3.4.8</t>
  </si>
  <si>
    <t>A-5.3.4.9</t>
  </si>
  <si>
    <r>
      <rPr>
        <vertAlign val="superscript"/>
        <sz val="12"/>
        <color rgb="FF202124"/>
        <rFont val="Arial"/>
        <family val="2"/>
      </rPr>
      <t>(1)</t>
    </r>
    <r>
      <rPr>
        <sz val="12"/>
        <color rgb="FF202124"/>
        <rFont val="Arial"/>
        <family val="2"/>
      </rPr>
      <t>الرجاء التعبئة بالأرقام فقط في خانة السنوات وأي معلومات إضافية  في خانة "التفاصيل"</t>
    </r>
  </si>
  <si>
    <t>جدول A-5.3.5 عدد الفواتير الصادرة والمحصلة فعلا</t>
  </si>
  <si>
    <t>Table A-5.3.5 Number of bills issued and actually collected</t>
  </si>
  <si>
    <r>
      <t xml:space="preserve">عدد الفواتير الصادرة والمحصلة  </t>
    </r>
    <r>
      <rPr>
        <b/>
        <vertAlign val="superscript"/>
        <sz val="12"/>
        <rFont val="Arial"/>
        <family val="2"/>
      </rPr>
      <t>(1)</t>
    </r>
    <r>
      <rPr>
        <sz val="12"/>
        <color theme="4"/>
        <rFont val="Arial"/>
        <family val="2"/>
      </rPr>
      <t xml:space="preserve"> </t>
    </r>
  </si>
  <si>
    <r>
      <t xml:space="preserve">Issued and collected bills / Year </t>
    </r>
    <r>
      <rPr>
        <b/>
        <vertAlign val="superscript"/>
        <sz val="12"/>
        <rFont val="Arial"/>
        <family val="2"/>
      </rPr>
      <t>(1)</t>
    </r>
  </si>
  <si>
    <t>A-5.3.5.1</t>
  </si>
  <si>
    <t>إجمالي عدد الفواتير الصادرة</t>
  </si>
  <si>
    <t>عدد</t>
  </si>
  <si>
    <t>no.</t>
  </si>
  <si>
    <t>Total number of bills issued</t>
  </si>
  <si>
    <t>عدد الفواتير الصادرة لـ:</t>
  </si>
  <si>
    <t>No. of bills issued for:</t>
  </si>
  <si>
    <t>A-5.3.5.2</t>
  </si>
  <si>
    <t>A-5.3.5.3</t>
  </si>
  <si>
    <t>A-5.3.5.4</t>
  </si>
  <si>
    <t>A-5.3.5.5</t>
  </si>
  <si>
    <t>A-5.3.5.6</t>
  </si>
  <si>
    <t>A-5.3.5.7</t>
  </si>
  <si>
    <t>A-5.3.5.8</t>
  </si>
  <si>
    <t>A-5.3.5.9</t>
  </si>
  <si>
    <r>
      <t xml:space="preserve">البيان </t>
    </r>
    <r>
      <rPr>
        <b/>
        <vertAlign val="superscript"/>
        <sz val="12"/>
        <rFont val="Arial"/>
        <family val="2"/>
      </rPr>
      <t>(1)</t>
    </r>
    <r>
      <rPr>
        <sz val="12"/>
        <color theme="4"/>
        <rFont val="Arial"/>
        <family val="2"/>
      </rPr>
      <t xml:space="preserve"> </t>
    </r>
  </si>
  <si>
    <t>A-5.3.5.10</t>
  </si>
  <si>
    <t>إجمالي عدد الفواتير المحصلة</t>
  </si>
  <si>
    <t>Total number of bills collected</t>
  </si>
  <si>
    <t>عدد الفواتير المحصلة من:</t>
  </si>
  <si>
    <t xml:space="preserve">No. of bills collected from: </t>
  </si>
  <si>
    <t>A-5.3.5.11</t>
  </si>
  <si>
    <t>A-5.3.5.12</t>
  </si>
  <si>
    <t>A-5.3.5.13</t>
  </si>
  <si>
    <t>A-5.3.5.14</t>
  </si>
  <si>
    <t>A-5.3.5.15</t>
  </si>
  <si>
    <t>A-5.3.5.16</t>
  </si>
  <si>
    <t>A-5.3.5.17</t>
  </si>
  <si>
    <t>A-5.3.5.18</t>
  </si>
  <si>
    <t xml:space="preserve">جدول A-5.3.6 المديونية </t>
  </si>
  <si>
    <t>Table A-5.3.6 Amount receivables/debts</t>
  </si>
  <si>
    <r>
      <rPr>
        <b/>
        <sz val="12"/>
        <color rgb="FF000000"/>
        <rFont val="Arial"/>
        <family val="2"/>
      </rPr>
      <t xml:space="preserve">المديونية / السنة </t>
    </r>
    <r>
      <rPr>
        <b/>
        <vertAlign val="superscript"/>
        <sz val="12"/>
        <color rgb="FF000000"/>
        <rFont val="Arial"/>
        <family val="2"/>
      </rPr>
      <t>(1)</t>
    </r>
    <r>
      <rPr>
        <i/>
        <sz val="12"/>
        <color rgb="FF4472C4"/>
        <rFont val="Arial"/>
        <family val="2"/>
      </rPr>
      <t xml:space="preserve"> </t>
    </r>
  </si>
  <si>
    <r>
      <t xml:space="preserve">Receivables / Year </t>
    </r>
    <r>
      <rPr>
        <b/>
        <vertAlign val="superscript"/>
        <sz val="12"/>
        <rFont val="Arial"/>
        <family val="2"/>
      </rPr>
      <t>(1)</t>
    </r>
  </si>
  <si>
    <t>A-5.3.6.1</t>
  </si>
  <si>
    <t>إجمالي المديونية</t>
  </si>
  <si>
    <t>Total amount receivable</t>
  </si>
  <si>
    <t xml:space="preserve"> المديونية على:</t>
  </si>
  <si>
    <t>Amounts receivable</t>
  </si>
  <si>
    <t>A-5.3.6.2</t>
  </si>
  <si>
    <t xml:space="preserve"> القطاع المنزلي</t>
  </si>
  <si>
    <t>A-5.3.6.3</t>
  </si>
  <si>
    <t xml:space="preserve"> القطاع الحكومي</t>
  </si>
  <si>
    <t>A-5.3.6.4</t>
  </si>
  <si>
    <t xml:space="preserve"> القطاع التجاري</t>
  </si>
  <si>
    <t>A-5.3.6.5</t>
  </si>
  <si>
    <t xml:space="preserve"> القطاع الصناعي</t>
  </si>
  <si>
    <t>A-5.3.6.6</t>
  </si>
  <si>
    <t xml:space="preserve"> - المساجد </t>
  </si>
  <si>
    <t>A-5.3.6.7</t>
  </si>
  <si>
    <t xml:space="preserve"> - المدارس </t>
  </si>
  <si>
    <t>A-5.3.6.8</t>
  </si>
  <si>
    <t xml:space="preserve"> - المستشفيات</t>
  </si>
  <si>
    <t>A-5.3.6.9</t>
  </si>
  <si>
    <t xml:space="preserve"> - التوصيلات الأخرى</t>
  </si>
  <si>
    <t>جدول A-5.3.7  إدارة شكاوي المشتركين</t>
  </si>
  <si>
    <t xml:space="preserve">Table A-5.3.7 Management of customer complaints </t>
  </si>
  <si>
    <r>
      <rPr>
        <b/>
        <sz val="12"/>
        <color rgb="FF000000"/>
        <rFont val="Arial"/>
        <family val="2"/>
      </rPr>
      <t xml:space="preserve">البيان </t>
    </r>
    <r>
      <rPr>
        <b/>
        <vertAlign val="superscript"/>
        <sz val="12"/>
        <color rgb="FF000000"/>
        <rFont val="Arial"/>
        <family val="2"/>
      </rPr>
      <t>(1)</t>
    </r>
    <r>
      <rPr>
        <sz val="12"/>
        <color rgb="FF4472C4"/>
        <rFont val="Arial"/>
        <family val="2"/>
      </rPr>
      <t xml:space="preserve"> </t>
    </r>
  </si>
  <si>
    <r>
      <t xml:space="preserve">Description </t>
    </r>
    <r>
      <rPr>
        <b/>
        <vertAlign val="superscript"/>
        <sz val="12"/>
        <rFont val="Arial"/>
        <family val="2"/>
      </rPr>
      <t>(1)</t>
    </r>
  </si>
  <si>
    <t>A-5.3.7.1</t>
  </si>
  <si>
    <t>عدد شكاوى الفواتير المستلمة</t>
  </si>
  <si>
    <t>Number of received billing-complaints</t>
  </si>
  <si>
    <t>A-5.3.7.2</t>
  </si>
  <si>
    <t>عدد شكاوى الفواتير التي تم حلها</t>
  </si>
  <si>
    <t>Number of resolved billing-complaints</t>
  </si>
  <si>
    <t>A-5.3.7.3</t>
  </si>
  <si>
    <t>متوسط زمن الاستجابة لشكاوى الفواتير</t>
  </si>
  <si>
    <t>يوم</t>
  </si>
  <si>
    <t xml:space="preserve">days </t>
  </si>
  <si>
    <t>Average response time for billing-complaints</t>
  </si>
  <si>
    <t>A-5.3.7.4</t>
  </si>
  <si>
    <t>عدد الشكاوى غير المتعلقة بالفواتير</t>
  </si>
  <si>
    <t>Number of complaints not related to billing</t>
  </si>
  <si>
    <t>A-5.3.7.5</t>
  </si>
  <si>
    <t>عدد الشكاوى التي تم حلها والتي لا تتعلق بالفواتير</t>
  </si>
  <si>
    <t>Number of resolved complaints not related to billing</t>
  </si>
  <si>
    <t>A-5.3.7.6</t>
  </si>
  <si>
    <t>متوسط وقت الاستجابة للشكاوى غير المتعلقة بالفواتير</t>
  </si>
  <si>
    <t>Average response time for complaints not related to billing</t>
  </si>
  <si>
    <t>استمارة A-6 هيكل التعرفة</t>
  </si>
  <si>
    <t xml:space="preserve">Form A-6 Tariff </t>
  </si>
  <si>
    <t xml:space="preserve"> جدول A-6.1 هيكل التعرفة بحسب الإستهلاك ونوع المشتركين   </t>
  </si>
  <si>
    <t>Table A-6.1 Tariff structure according to customer type and consumption</t>
  </si>
  <si>
    <t>نوع الاستخدام</t>
  </si>
  <si>
    <r>
      <t xml:space="preserve">شرائح الاستهلاك </t>
    </r>
    <r>
      <rPr>
        <b/>
        <vertAlign val="superscript"/>
        <sz val="12"/>
        <rFont val="Arial"/>
        <family val="2"/>
      </rPr>
      <t>(1)</t>
    </r>
    <r>
      <rPr>
        <b/>
        <sz val="12"/>
        <rFont val="Arial"/>
        <family val="2"/>
      </rPr>
      <t xml:space="preserve">
(من - ألي م3)</t>
    </r>
  </si>
  <si>
    <t>تعرفة المياه (2) (ريال/م3)</t>
  </si>
  <si>
    <r>
      <t xml:space="preserve">تعرفة الصرف الصحي </t>
    </r>
    <r>
      <rPr>
        <b/>
        <vertAlign val="superscript"/>
        <sz val="12"/>
        <color rgb="FF000000"/>
        <rFont val="Arial"/>
        <family val="2"/>
      </rPr>
      <t>(2)</t>
    </r>
    <r>
      <rPr>
        <b/>
        <sz val="12"/>
        <color rgb="FF000000"/>
        <rFont val="Arial"/>
        <family val="2"/>
      </rPr>
      <t xml:space="preserve"> (ريال/م3)</t>
    </r>
  </si>
  <si>
    <r>
      <t xml:space="preserve"> رسوم أخرى </t>
    </r>
    <r>
      <rPr>
        <b/>
        <vertAlign val="superscript"/>
        <sz val="12"/>
        <rFont val="Arial"/>
        <family val="2"/>
      </rPr>
      <t>(3)</t>
    </r>
    <r>
      <rPr>
        <b/>
        <sz val="12"/>
        <rFont val="Arial"/>
        <family val="2"/>
      </rPr>
      <t xml:space="preserve"> (ريال)</t>
    </r>
  </si>
  <si>
    <r>
      <rPr>
        <b/>
        <sz val="12"/>
        <color rgb="FF000000"/>
        <rFont val="Arial"/>
        <family val="2"/>
      </rPr>
      <t xml:space="preserve">متوسط إستهلاك المياه في الشريحة </t>
    </r>
    <r>
      <rPr>
        <b/>
        <vertAlign val="superscript"/>
        <sz val="12"/>
        <color rgb="FF000000"/>
        <rFont val="Arial"/>
        <family val="2"/>
      </rPr>
      <t>(4)</t>
    </r>
    <r>
      <rPr>
        <b/>
        <sz val="12"/>
        <color rgb="FF000000"/>
        <rFont val="Arial"/>
        <family val="2"/>
      </rPr>
      <t xml:space="preserve"> م3/الشهر</t>
    </r>
  </si>
  <si>
    <t xml:space="preserve"> عدد المشتركين في كل شريحة</t>
  </si>
  <si>
    <t>No. of customers per category</t>
  </si>
  <si>
    <r>
      <t xml:space="preserve">Average consumption </t>
    </r>
    <r>
      <rPr>
        <b/>
        <vertAlign val="superscript"/>
        <sz val="12"/>
        <rFont val="Arial"/>
        <family val="2"/>
      </rPr>
      <t xml:space="preserve">(4) </t>
    </r>
    <r>
      <rPr>
        <b/>
        <sz val="12"/>
        <rFont val="Arial"/>
        <family val="2"/>
      </rPr>
      <t>(m</t>
    </r>
    <r>
      <rPr>
        <b/>
        <vertAlign val="superscript"/>
        <sz val="12"/>
        <rFont val="Arial"/>
        <family val="2"/>
      </rPr>
      <t>3</t>
    </r>
    <r>
      <rPr>
        <b/>
        <sz val="12"/>
        <rFont val="Arial"/>
        <family val="2"/>
      </rPr>
      <t>/mth)</t>
    </r>
  </si>
  <si>
    <r>
      <t xml:space="preserve">Other fees </t>
    </r>
    <r>
      <rPr>
        <b/>
        <vertAlign val="superscript"/>
        <sz val="12"/>
        <rFont val="Arial"/>
        <family val="2"/>
      </rPr>
      <t xml:space="preserve">(3) </t>
    </r>
    <r>
      <rPr>
        <b/>
        <sz val="12"/>
        <rFont val="Arial"/>
        <family val="2"/>
      </rPr>
      <t>(YER)</t>
    </r>
  </si>
  <si>
    <r>
      <t>Sewerage tariff</t>
    </r>
    <r>
      <rPr>
        <b/>
        <vertAlign val="superscript"/>
        <sz val="12"/>
        <rFont val="Arial"/>
        <family val="2"/>
      </rPr>
      <t>(2)</t>
    </r>
    <r>
      <rPr>
        <b/>
        <sz val="12"/>
        <rFont val="Arial"/>
        <family val="2"/>
      </rPr>
      <t xml:space="preserve"> (YER/m</t>
    </r>
    <r>
      <rPr>
        <b/>
        <vertAlign val="superscript"/>
        <sz val="12"/>
        <rFont val="Arial"/>
        <family val="2"/>
      </rPr>
      <t>3</t>
    </r>
    <r>
      <rPr>
        <b/>
        <sz val="12"/>
        <rFont val="Arial"/>
        <family val="2"/>
      </rPr>
      <t>)</t>
    </r>
  </si>
  <si>
    <r>
      <t xml:space="preserve">Water tariff </t>
    </r>
    <r>
      <rPr>
        <b/>
        <vertAlign val="superscript"/>
        <sz val="12"/>
        <rFont val="Arial"/>
        <family val="2"/>
      </rPr>
      <t>(2)</t>
    </r>
    <r>
      <rPr>
        <b/>
        <sz val="12"/>
        <rFont val="Arial"/>
        <family val="2"/>
      </rPr>
      <t xml:space="preserve">  (YER/m</t>
    </r>
    <r>
      <rPr>
        <b/>
        <vertAlign val="superscript"/>
        <sz val="12"/>
        <rFont val="Arial"/>
        <family val="2"/>
      </rPr>
      <t>3</t>
    </r>
    <r>
      <rPr>
        <b/>
        <sz val="12"/>
        <rFont val="Arial"/>
        <family val="2"/>
      </rPr>
      <t>)</t>
    </r>
  </si>
  <si>
    <r>
      <t xml:space="preserve">Categories of consumption </t>
    </r>
    <r>
      <rPr>
        <b/>
        <vertAlign val="superscript"/>
        <sz val="12"/>
        <rFont val="Arial"/>
        <family val="2"/>
      </rPr>
      <t>(1)</t>
    </r>
    <r>
      <rPr>
        <b/>
        <sz val="12"/>
        <rFont val="Arial"/>
        <family val="2"/>
      </rPr>
      <t xml:space="preserve">
(from - to m</t>
    </r>
    <r>
      <rPr>
        <b/>
        <vertAlign val="superscript"/>
        <sz val="12"/>
        <rFont val="Arial"/>
        <family val="2"/>
      </rPr>
      <t>3</t>
    </r>
    <r>
      <rPr>
        <b/>
        <sz val="12"/>
        <rFont val="Arial"/>
        <family val="2"/>
      </rPr>
      <t>)</t>
    </r>
  </si>
  <si>
    <t>Customer type</t>
  </si>
  <si>
    <t>A-6.1.1</t>
  </si>
  <si>
    <t>A-6.1.2</t>
  </si>
  <si>
    <t>A-6.1.3</t>
  </si>
  <si>
    <t>منزلي</t>
  </si>
  <si>
    <t>A-6.1.4</t>
  </si>
  <si>
    <t>A-6.1.5</t>
  </si>
  <si>
    <t>A-6.1.6</t>
  </si>
  <si>
    <t>A-6.1.7</t>
  </si>
  <si>
    <t>A-6.1.8</t>
  </si>
  <si>
    <t>Government</t>
  </si>
  <si>
    <t>A-6.1.9</t>
  </si>
  <si>
    <t>A-6.1.10</t>
  </si>
  <si>
    <t>A-6.1.11</t>
  </si>
  <si>
    <t xml:space="preserve">مدارس </t>
  </si>
  <si>
    <t>A-6.1.12</t>
  </si>
  <si>
    <t>A-6.1.13</t>
  </si>
  <si>
    <t>A-6.1.14</t>
  </si>
  <si>
    <t>مستشفيات</t>
  </si>
  <si>
    <t>A-6.1.15</t>
  </si>
  <si>
    <r>
      <rPr>
        <vertAlign val="superscript"/>
        <sz val="12"/>
        <color rgb="FF000000"/>
        <rFont val="Arial"/>
        <family val="2"/>
      </rPr>
      <t>(1)</t>
    </r>
    <r>
      <rPr>
        <sz val="12"/>
        <color rgb="FF000000"/>
        <rFont val="Arial"/>
        <family val="2"/>
      </rPr>
      <t xml:space="preserve"> يرجى تعبئة شرائح الإستهلاك بحسب التعرفة المطبقة الحالية وبناءً عليه إضافة صفوف جديدة بحسب الحاجة</t>
    </r>
  </si>
  <si>
    <r>
      <rPr>
        <vertAlign val="superscript"/>
        <sz val="12"/>
        <rFont val="Arial"/>
        <family val="2"/>
      </rPr>
      <t xml:space="preserve">(1) </t>
    </r>
    <r>
      <rPr>
        <sz val="12"/>
        <rFont val="Arial"/>
        <family val="2"/>
      </rPr>
      <t>Please fill the categories of consumption as in the current tariff structure of the LC/AU/branch, add new rows as needed. Additional information to be provided under "Details".</t>
    </r>
  </si>
  <si>
    <r>
      <rPr>
        <vertAlign val="superscript"/>
        <sz val="12"/>
        <rFont val="Arial"/>
        <family val="2"/>
      </rPr>
      <t>(2)</t>
    </r>
    <r>
      <rPr>
        <sz val="12"/>
        <rFont val="Arial"/>
        <family val="2"/>
      </rPr>
      <t xml:space="preserve"> يرجى ملء التعرفة بتنسيق . 3 كسور عشرية كحد أعلى ، على سبيل المثال 15.395</t>
    </r>
  </si>
  <si>
    <r>
      <rPr>
        <vertAlign val="superscript"/>
        <sz val="12"/>
        <rFont val="Arial"/>
        <family val="2"/>
      </rPr>
      <t>(2)</t>
    </r>
    <r>
      <rPr>
        <sz val="12"/>
        <rFont val="Arial"/>
        <family val="2"/>
      </rPr>
      <t xml:space="preserve"> Please fill the tariffs in the format of max. 3 decimals, e.g. 15.395</t>
    </r>
    <r>
      <rPr>
        <sz val="11"/>
        <color theme="1"/>
        <rFont val="Calibri"/>
        <family val="2"/>
        <scheme val="minor"/>
      </rPr>
      <t/>
    </r>
  </si>
  <si>
    <r>
      <rPr>
        <vertAlign val="superscript"/>
        <sz val="12"/>
        <color rgb="FF000000"/>
        <rFont val="Arial"/>
        <family val="2"/>
      </rPr>
      <t xml:space="preserve">(3) </t>
    </r>
    <r>
      <rPr>
        <sz val="12"/>
        <color rgb="FF000000"/>
        <rFont val="Arial"/>
        <family val="2"/>
      </rPr>
      <t>رسوم أخرى: أي رسوم مضافة الى التعرفة. على سبيل المثال "رسوم مجلس محلي - رسوم خدمات".</t>
    </r>
  </si>
  <si>
    <r>
      <rPr>
        <vertAlign val="superscript"/>
        <sz val="12"/>
        <rFont val="Arial"/>
        <family val="2"/>
      </rPr>
      <t>(3)</t>
    </r>
    <r>
      <rPr>
        <sz val="12"/>
        <rFont val="Arial"/>
        <family val="2"/>
      </rPr>
      <t xml:space="preserve"> Other fees, if applicable in addition to the tariff, e.g. local council fees, service fees ….etc.</t>
    </r>
  </si>
  <si>
    <r>
      <rPr>
        <vertAlign val="superscript"/>
        <sz val="12"/>
        <rFont val="Arial"/>
        <family val="2"/>
      </rPr>
      <t xml:space="preserve">(4) </t>
    </r>
    <r>
      <rPr>
        <sz val="12"/>
        <rFont val="Arial"/>
        <family val="2"/>
      </rPr>
      <t>متوسط الاستهلاك تعني كمية المياه المستهلكة (م</t>
    </r>
    <r>
      <rPr>
        <vertAlign val="superscript"/>
        <sz val="12"/>
        <rFont val="Arial"/>
        <family val="2"/>
      </rPr>
      <t xml:space="preserve">3 </t>
    </r>
    <r>
      <rPr>
        <sz val="12"/>
        <rFont val="Arial"/>
        <family val="2"/>
      </rPr>
      <t>) بالشهر لكل شريحة</t>
    </r>
  </si>
  <si>
    <r>
      <rPr>
        <vertAlign val="superscript"/>
        <sz val="12"/>
        <rFont val="Arial"/>
        <family val="2"/>
      </rPr>
      <t>(4)</t>
    </r>
    <r>
      <rPr>
        <sz val="12"/>
        <rFont val="Arial"/>
        <family val="2"/>
      </rPr>
      <t xml:space="preserve"> Average consumption means the average number of cubic meter of water consumed per month and per category</t>
    </r>
  </si>
  <si>
    <r>
      <t xml:space="preserve">شرائح الإستهلاك </t>
    </r>
    <r>
      <rPr>
        <b/>
        <vertAlign val="superscript"/>
        <sz val="12"/>
        <color rgb="FF000000"/>
        <rFont val="Arial"/>
        <family val="2"/>
      </rPr>
      <t xml:space="preserve">(1)
</t>
    </r>
    <r>
      <rPr>
        <b/>
        <sz val="12"/>
        <color rgb="FF000000"/>
        <rFont val="Arial"/>
        <family val="2"/>
      </rPr>
      <t>(من - ألي م3)</t>
    </r>
  </si>
  <si>
    <r>
      <rPr>
        <b/>
        <sz val="12"/>
        <color rgb="FF000000"/>
        <rFont val="Arial"/>
        <family val="2"/>
      </rPr>
      <t xml:space="preserve">تعرفة المياه </t>
    </r>
    <r>
      <rPr>
        <b/>
        <vertAlign val="superscript"/>
        <sz val="12"/>
        <color rgb="FF000000"/>
        <rFont val="Arial"/>
        <family val="2"/>
      </rPr>
      <t>(2)</t>
    </r>
    <r>
      <rPr>
        <b/>
        <sz val="12"/>
        <color rgb="FF000000"/>
        <rFont val="Arial"/>
        <family val="2"/>
      </rPr>
      <t xml:space="preserve"> (ريال/م</t>
    </r>
    <r>
      <rPr>
        <b/>
        <vertAlign val="superscript"/>
        <sz val="12"/>
        <color rgb="FF000000"/>
        <rFont val="Arial"/>
        <family val="2"/>
      </rPr>
      <t>3</t>
    </r>
    <r>
      <rPr>
        <b/>
        <sz val="12"/>
        <color rgb="FF000000"/>
        <rFont val="Arial"/>
        <family val="2"/>
      </rPr>
      <t>)</t>
    </r>
  </si>
  <si>
    <r>
      <t xml:space="preserve">تعرفة الصرف  الصحي </t>
    </r>
    <r>
      <rPr>
        <b/>
        <vertAlign val="superscript"/>
        <sz val="12"/>
        <color rgb="FF000000"/>
        <rFont val="Arial"/>
        <family val="2"/>
      </rPr>
      <t>(2)</t>
    </r>
    <r>
      <rPr>
        <b/>
        <sz val="12"/>
        <color rgb="FF000000"/>
        <rFont val="Arial"/>
        <family val="2"/>
      </rPr>
      <t xml:space="preserve"> (ريال/م</t>
    </r>
    <r>
      <rPr>
        <b/>
        <vertAlign val="superscript"/>
        <sz val="12"/>
        <color rgb="FF000000"/>
        <rFont val="Arial"/>
        <family val="2"/>
      </rPr>
      <t>3</t>
    </r>
    <r>
      <rPr>
        <b/>
        <sz val="12"/>
        <color rgb="FF000000"/>
        <rFont val="Arial"/>
        <family val="2"/>
      </rPr>
      <t xml:space="preserve">) </t>
    </r>
  </si>
  <si>
    <t>A-6.1.16</t>
  </si>
  <si>
    <t>A-6.1.17</t>
  </si>
  <si>
    <t>A-6.1.18</t>
  </si>
  <si>
    <t>A-6.1.19</t>
  </si>
  <si>
    <t>A-6.1.20</t>
  </si>
  <si>
    <t>A-6.1.21</t>
  </si>
  <si>
    <t>A-6.1.22</t>
  </si>
  <si>
    <t>A-6.1.23</t>
  </si>
  <si>
    <t>A-6.1.24</t>
  </si>
  <si>
    <t>A-6.1.25</t>
  </si>
  <si>
    <t>المدارس الخاصة</t>
  </si>
  <si>
    <t>Private schools</t>
  </si>
  <si>
    <t>A-6.1.26</t>
  </si>
  <si>
    <t>A-6.1.27</t>
  </si>
  <si>
    <t>A-6.1.28</t>
  </si>
  <si>
    <t>المستشفيات الخاصة</t>
  </si>
  <si>
    <t>Private hospitals</t>
  </si>
  <si>
    <t>A-6.1.29</t>
  </si>
  <si>
    <t>A-6.1.30</t>
  </si>
  <si>
    <t>A-6.1.31</t>
  </si>
  <si>
    <r>
      <rPr>
        <vertAlign val="superscript"/>
        <sz val="12"/>
        <color rgb="FF000000"/>
        <rFont val="Arial"/>
        <family val="2"/>
      </rPr>
      <t>(5)</t>
    </r>
    <r>
      <rPr>
        <sz val="12"/>
        <color rgb="FF000000"/>
        <rFont val="Arial"/>
        <family val="2"/>
      </rPr>
      <t>أخرى</t>
    </r>
  </si>
  <si>
    <r>
      <t xml:space="preserve">Other </t>
    </r>
    <r>
      <rPr>
        <vertAlign val="superscript"/>
        <sz val="12"/>
        <color rgb="FF000000"/>
        <rFont val="Arial"/>
        <family val="2"/>
      </rPr>
      <t>(5)</t>
    </r>
  </si>
  <si>
    <t>A-6.1.32</t>
  </si>
  <si>
    <t>A-6.1.33</t>
  </si>
  <si>
    <r>
      <t>تجمعات النازحين</t>
    </r>
    <r>
      <rPr>
        <vertAlign val="superscript"/>
        <sz val="12"/>
        <color rgb="FF000000"/>
        <rFont val="Arial"/>
        <family val="2"/>
      </rPr>
      <t>(6)</t>
    </r>
  </si>
  <si>
    <r>
      <t xml:space="preserve">IDPs </t>
    </r>
    <r>
      <rPr>
        <vertAlign val="superscript"/>
        <sz val="12"/>
        <color rgb="FF000000"/>
        <rFont val="Arial"/>
        <family val="2"/>
      </rPr>
      <t>(6)</t>
    </r>
  </si>
  <si>
    <r>
      <rPr>
        <vertAlign val="superscript"/>
        <sz val="12"/>
        <color rgb="FF000000"/>
        <rFont val="Arial"/>
        <family val="2"/>
      </rPr>
      <t>(5)</t>
    </r>
    <r>
      <rPr>
        <sz val="12"/>
        <color rgb="FF000000"/>
        <rFont val="Arial"/>
        <family val="2"/>
      </rPr>
      <t xml:space="preserve"> فضلا أذكر شرائح فئات الإستهلاك الأخرى شاملة رسوم شفط البيارات ومبيعات المياه المباشرة للوايتات إن وجدت</t>
    </r>
  </si>
  <si>
    <r>
      <rPr>
        <vertAlign val="superscript"/>
        <sz val="12"/>
        <color rgb="FF000000"/>
        <rFont val="Arial"/>
        <family val="2"/>
      </rPr>
      <t>(5)</t>
    </r>
    <r>
      <rPr>
        <sz val="12"/>
        <color rgb="FF000000"/>
        <rFont val="Arial"/>
        <family val="2"/>
      </rPr>
      <t xml:space="preserve"> Please describe other costumer types of the tariff structure, if any, and include also tariff of pit emptying services and direct water sales from tankers, if applicable.</t>
    </r>
  </si>
  <si>
    <r>
      <rPr>
        <vertAlign val="superscript"/>
        <sz val="12"/>
        <color rgb="FF000000"/>
        <rFont val="Arial"/>
        <family val="2"/>
      </rPr>
      <t>(6)</t>
    </r>
    <r>
      <rPr>
        <sz val="12"/>
        <color rgb="FF000000"/>
        <rFont val="Arial"/>
        <family val="2"/>
      </rPr>
      <t xml:space="preserve"> تجمعات النازحين تعني التعرفة الخاصة بمخيمات وتجمعات الأشخاص النازحين من مدن أو مناطق أخرى والجماعات المعرضة للخطر</t>
    </r>
  </si>
  <si>
    <r>
      <rPr>
        <vertAlign val="superscript"/>
        <sz val="12"/>
        <color rgb="FF000000"/>
        <rFont val="Arial"/>
        <family val="2"/>
      </rPr>
      <t>(6)</t>
    </r>
    <r>
      <rPr>
        <sz val="12"/>
        <color rgb="FF000000"/>
        <rFont val="Arial"/>
        <family val="2"/>
      </rPr>
      <t xml:space="preserve"> “IDPs” means Internally Displaced Persons and shall include special tariffs as offered to vulnerable groups, if applicable.</t>
    </r>
  </si>
  <si>
    <t>إستمارة A-7  البنية التحتية لتكنولوجيا المعلومات وإدارتها</t>
  </si>
  <si>
    <t>Form A-7 IT infrastructure and management</t>
  </si>
  <si>
    <t>إستمارة A-7.1 إدارة تكنولوجيا المعلومات</t>
  </si>
  <si>
    <t>Form A-7.1 IT management</t>
  </si>
  <si>
    <t>جدول A-7.1.1  حالة شبكة تكنولوجيا المعلومات</t>
  </si>
  <si>
    <t>Table A-7.1.1 IT network status</t>
  </si>
  <si>
    <t xml:space="preserve">عدد هذه المواقع </t>
  </si>
  <si>
    <t xml:space="preserve">تقنية الربط </t>
  </si>
  <si>
    <t>سرعة الخط</t>
  </si>
  <si>
    <t>Speed</t>
  </si>
  <si>
    <t>Link type</t>
  </si>
  <si>
    <t>Number of locations</t>
  </si>
  <si>
    <t>A-7.1.1.1</t>
  </si>
  <si>
    <t>هل هناك شبكة "داخلية" متاحة بين المكاتب في المبنى الرئيسي؟
الرجاء تحديد الإجابة من القائمة المنسدلة.</t>
  </si>
  <si>
    <t>Is there a local area network (LAN) in the LC/AU/branch?
Please select an answer from the dropdown menu.</t>
  </si>
  <si>
    <t>A-7.1.1.2</t>
  </si>
  <si>
    <t>هل تتوزع على أكثر من مبنى في موقع الإدارة الرئيسية؟
الرجاء تحديد الإجابة من القائمة المنسدلة.
 إذا كانت الإجابة بـ "نعم"، يرجى تحديد عدد هذه المواقع وتقنية الإرتباط وسرعة الإتصال في عمود "تفاصيل".</t>
  </si>
  <si>
    <t xml:space="preserve">Is the network distributed over more than one building at the main location of the LC/AU/branch? 
Please select an answer from the dropdown menu. If "yes", kindly specify the number of these sites, the link technology and speed of connection. If it was available but recently stopped, please indicate when it stopped and its reasons under "Details".           </t>
  </si>
  <si>
    <t>A-7.1.1.3</t>
  </si>
  <si>
    <t>هل يوجد ربط شبكي خارجي لمواقع بعيدة عن الموقع الرئيسي؟
الرجاء تحديد الإجابة من القائمة المنسدلة. 
إذا كانت الإجابة بنعم، يرجى تحديد عدد هذه المواقع وتقنية الإرتباط.
 إذا كان متاحًا ولكن تم إيقافه مؤخرًا، يرجى الإشارة إلى متى توقف وأسبابه في عمود "التفاصيل".</t>
  </si>
  <si>
    <t>Is there an external network connection to locations away from the main LC/AU/branch location?
Please select an answer from the dropdown menu. If "yes", kindly specify the number of these sites and the link technology. If it was available but recently stopped, please indicate when it stopped and its reasons under "Details".</t>
  </si>
  <si>
    <t>A-7.1.1.4</t>
  </si>
  <si>
    <t>إذا كانت الشبكة المحلية متوفرة سابقا ثم توقفت إذكر تاريخ التوقف وأسبابه في عمود "الملاحظات أو التفاصيل"
الرجاء تحديد الإجابة من القائمة المنسدلة. 
إذا كانت الإجابة بـ "نعم"، يرجى تحديد عدد هذه المواقع وتقنية الإرتباط.
 إذا كان متاحًا ولكن تم إيقافه مؤخرًا، يرجى الإشارة إلى متى توقف وأسبابه في عمود "التفاصيل".</t>
  </si>
  <si>
    <t>If the LAN network was available but stopped working, please state the date of the outage and its reasons under "Details".
Please select an answer from the dropdown menu. If "no", kindly state the reasons under "Details" as well as the date from when the network is non-functional.</t>
  </si>
  <si>
    <t xml:space="preserve"> جدول A-7.1.2  حالة شبكات الاتصالات</t>
  </si>
  <si>
    <t>Table A-7.1.2 Communications network status</t>
  </si>
  <si>
    <t>A-7.1.2.1</t>
  </si>
  <si>
    <t>ماهي شبكات الإتصالات المتاحة في المنطقة؟
الرجاء تحديد الإجابة من القائمة المنسدلة. 
"يمن نت، يو، سبأفون، يمن موبايل، وغيرها"</t>
  </si>
  <si>
    <t>What are the communications networks available in the area?
Please select an answer from the dropdown list
(YemenNet, YOU, Sabafon, Yemen Mobile, others).</t>
  </si>
  <si>
    <t>A-7.1.2.2</t>
  </si>
  <si>
    <t>أي من شبكات الإتصالات المتاحة في المنطقة تقدم خدماتها بجودة أعلى وتغطية أفضل؟
الرجاء تحديد الإجابة من القائمة المنسدلة. 
"واي، يو، سبأفون، يمن موبايل، وغيرها"</t>
  </si>
  <si>
    <t>Which of the communications networks provides the service with better quality and coverage?
Please select an answer from the dropdown list
(Ytelcom, YOU, Sabafon, Yemen Mobile, others).</t>
  </si>
  <si>
    <t>A-7.1.2.3</t>
  </si>
  <si>
    <t>ماهي شركات الهاتف المحمول المتوفرة في منطقتك والتي توفر خدمة إنترنت 4G؟
الرجاء تحديد الإجابة من القائمة المنسدلة
"يمن نت، ،يو، سبأفون، يمن موبايل، آخرون"</t>
  </si>
  <si>
    <t>Which mobile companies are available in your area and provide 4G internet service?
Please select an answer from the dropdown list
(YemenNet, YOU, Sabafon, Yemen Mobile, others).</t>
  </si>
  <si>
    <t>A-7.1.2.4</t>
  </si>
  <si>
    <t>هل تتوفر خدمة الإنترنت السلكية/اللاسلكية؟
الرجاء تحديد الإجابة من القائمة المنسدلة.</t>
  </si>
  <si>
    <t>Is the internet service provided wired/wireless?
Please select an answer from the dropdown list.</t>
  </si>
  <si>
    <t>A-7.1.2.5</t>
  </si>
  <si>
    <t>هل جودة الإتصالات تسمح بالمشاركة في الإجتماعات والدورات التدريبية عبر الإنترنت؟
الرجاء تحديد الإجابة من القائمة المنسدلة.</t>
  </si>
  <si>
    <t>Does the quality of the connections allow for participation in online meetings, online trainings, etc.?
Please select an answer from the dropdown list.</t>
  </si>
  <si>
    <t>A-7.1.2.6</t>
  </si>
  <si>
    <t xml:space="preserve">ماهي الأنظمة المتاحة للإمداد بالكهرباء وهل هي مصادر موثوقة؟
يرجى تحديد الإجابة من القائمة المنسدلة وشرح الوثوفية في حقل "التفاصيل". </t>
  </si>
  <si>
    <t>What are the available electricity supply systems and their reliability?
Please select an answer from the dropdown list and explain the reliability under "Details".</t>
  </si>
  <si>
    <t>A-7.1.2.7</t>
  </si>
  <si>
    <t>وكم ساعات التزويد بالكهرباء المتاحة لعمل الأنظمة في اليوم؟</t>
  </si>
  <si>
    <t>How many hours is the electricity supply system working per day?</t>
  </si>
  <si>
    <t>A-7.1.2.8</t>
  </si>
  <si>
    <t>و هل يؤثر ذلك على شبكة الاتصالات؟
يرجى تحديد الإجابة من القائمة المنسدلة وشرح التأثير في خانة "التفاصيل".</t>
  </si>
  <si>
    <t>Does it affect the communication network?
Please select an answer from the dropdown list and explain the impact under "Details".</t>
  </si>
  <si>
    <t>A-7.1.2.9</t>
  </si>
  <si>
    <t>هل بإمكان جميع الموظفين/الأقسام/الخدمات الوصول إلى الإنترنت أم أنه محدود؟
إذا كانت الإجابة بنعم الوصول للإنترنت محدودًا فلمن هو متاح في حقل "التفاصيل".</t>
  </si>
  <si>
    <t xml:space="preserve">Do all staff/departments/services have access to the internet or is this access limited?
If "yes" please specify to whom/which departments/services under "Details". </t>
  </si>
  <si>
    <t>جدول A-7.1.3  إدارة وأمن البيانات</t>
  </si>
  <si>
    <t>Table A-7.1.3 Data management and security</t>
  </si>
  <si>
    <t>A-7.1.3.1</t>
  </si>
  <si>
    <t>هل يوجد برنامج لمكافحة الفيروسات بالمؤسسة/الفرع؟
الرجاء تحديد الإجابة من القائمة المنسدلة. إذا كانت الإجابة بـ "نعم"، يرجى تحديد طريقة التحديث "من خلال الشبكة المحلية أو كل جهاز على حده".</t>
  </si>
  <si>
    <t>Is there an antivirus program used in the LC/AU/branch?
Please select an answer from the dropdown menu. If "yes", please specify the update method (by network or each device separately).</t>
  </si>
  <si>
    <t>A-7.1.3.2</t>
  </si>
  <si>
    <t>هل يستخدم برنامج مكافحة الفيروسات من قبل جميع مستخدمي أجهزة الكمبيوتر؟ وكيف يتم ضمان إستخدامه؟
الرجاء تحديد الإجابة من القائمة المنسدلة. إذا كانت الإجابة بـ "نعم"، يرجى التوضيح في الوصف في حقل "التفاصيل".</t>
  </si>
  <si>
    <t xml:space="preserve">Is the antivirus program used by all the users of the computers? How is the use of the antivirus program assured?
Please select an answer from the dropdown menu. If "yes", please clarify under "Details". </t>
  </si>
  <si>
    <t>A-7.1.3.3</t>
  </si>
  <si>
    <t>هل تستخدم خوازن أو منظمات الكهرباء؟
الرجاء تحديد الإجابة من القائمة المنسدلة, إذا كانت الإجابة بـ "نعم"، يرجى تحديد النوع (أون لاين UPS أو منظمات الكهرباء) بما في ذلك الكمية والسعة وحالتها.</t>
  </si>
  <si>
    <t>Are power backup devices available? 
Please select an answer from the dropdown menu. If "yes", please specify the type (on-line UPS or electricity regulators) as well as their quantity, capacity and status.</t>
  </si>
  <si>
    <t>A-7.1.3.4</t>
  </si>
  <si>
    <t>كم عدد المخولين بعمل النسخ الإحتياطي؟ 
ضع رقما فقط مثلا "1" أو "2"</t>
  </si>
  <si>
    <t>How many employees are authorized to take backups?
Please only provide the number (e.g. 1,2, etc.)</t>
  </si>
  <si>
    <t>A-7.1.3.5</t>
  </si>
  <si>
    <t>كم عدد الأماكن التي يتم فيها حفظ النسخة الإحتياطية في كل مرة؟ 
ضع رقما فقط مثلا "1" أو "2"</t>
  </si>
  <si>
    <t>In how many places are backups saved each time ?
Please only provide the number( e.g. 1, 2, etc.)</t>
  </si>
  <si>
    <t>A-7.1.3.6</t>
  </si>
  <si>
    <t>ماهي طرق النسخ الإحتياطي المتبعة؟
الرجاء تحديد الإجابة من القائمة المنسدلة "يدوي، تلقائي، إلخ".</t>
  </si>
  <si>
    <t>Which backup methods are used?
Please select answer from dropdown menu (manual, automatic, etc.)</t>
  </si>
  <si>
    <t>A-7.1.3.7</t>
  </si>
  <si>
    <t>متى كانت أخر مرة تمت إستعادة البيانات من نسخة إحتياطية
يرجى كتابة التاريخ بـ الشهر\السنة.</t>
  </si>
  <si>
    <t>When was the last date the LC/AU/branch was forced to restore data? 
Please provide the date in the format mm/yyyy.</t>
  </si>
  <si>
    <t>A-7.1.3.8</t>
  </si>
  <si>
    <t>هل مهمة إدارة المستخدمين يقوم بها شخص محدد؟
الرجاء تحديد الإجابة من القائمة المنسدلة.</t>
  </si>
  <si>
    <t>Is the user management task assigned to a dedicated person ?
Please select an answer from the dropdown list.</t>
  </si>
  <si>
    <t>A-7.1.3.9</t>
  </si>
  <si>
    <t>هل إدارة صلاحيات المستخدمين يقوم بها شخص محدد؟
الرجاء تحديد الإجابة من القائمة المنسدلة.</t>
  </si>
  <si>
    <t>Is the management of user rights assigned to a dedicated person?
Please select an answer from the dropdown list.</t>
  </si>
  <si>
    <t>A-7.1.3.10</t>
  </si>
  <si>
    <t>هل توجد لديكم خطط استرداد لإعادة تشغيل نظم تكنولوجيا المعلومات في حالات الطوارئ والكوارث؟
الرجاء تحديد الإجابة من القائمة المنسدلة. إذا كانت الإجابة بـ "نعم" يرجى ارفاق نسخة من هذه الخطط/الاجراءات.</t>
  </si>
  <si>
    <t xml:space="preserve">Do you have recovery plans for restarting the IT system in case of emergency situations?
Please select an answer from the dropdown menu. If "yes", please attach plan/procedure.
</t>
  </si>
  <si>
    <t>جدول A-7.2  حالة معدات وأجهزة تكنولوجيا المعلومات</t>
  </si>
  <si>
    <t>Form A-7.2 IT equipment (hardware) condition</t>
  </si>
  <si>
    <t xml:space="preserve">جدول A-7.2.1 حالة السيرفرات </t>
  </si>
  <si>
    <t>Table A-7.2.1 Condition of servers</t>
  </si>
  <si>
    <r>
      <t xml:space="preserve">تفاصيل ومواصفات الأجهزة المستخدمة </t>
    </r>
    <r>
      <rPr>
        <b/>
        <vertAlign val="superscript"/>
        <sz val="12"/>
        <rFont val="Arial"/>
        <family val="2"/>
      </rPr>
      <t>(1)</t>
    </r>
  </si>
  <si>
    <t>سرفر 1</t>
  </si>
  <si>
    <t>سرفر 2</t>
  </si>
  <si>
    <t>سرفر 3</t>
  </si>
  <si>
    <t>سرفر 4</t>
  </si>
  <si>
    <t>سرفر 5</t>
  </si>
  <si>
    <t>Server 5</t>
  </si>
  <si>
    <t>Server 4</t>
  </si>
  <si>
    <t>Server 3</t>
  </si>
  <si>
    <t>Server 2</t>
  </si>
  <si>
    <t>Server 1</t>
  </si>
  <si>
    <r>
      <t xml:space="preserve">Details and specifications of the hardware used </t>
    </r>
    <r>
      <rPr>
        <b/>
        <vertAlign val="superscript"/>
        <sz val="12"/>
        <rFont val="Arial"/>
        <family val="2"/>
      </rPr>
      <t>(1)</t>
    </r>
  </si>
  <si>
    <t>A-7.2.1.1</t>
  </si>
  <si>
    <t>الإسم والموديل
يرجى تحديد إسم العلامة التجارية الطراز للسيرفرات على سبيل المثال 
(IBM- TS 140 Dell-PowerEdge or HP-ML150 G6)</t>
  </si>
  <si>
    <t>Brand and model 
Please specify Brand name and model of the server for example (IBM- TS 140 ,Dell-PowerEdge or HP-ML150 G6)</t>
  </si>
  <si>
    <t>A-7.2.1.2</t>
  </si>
  <si>
    <t>عدد المعالجات</t>
  </si>
  <si>
    <t>Number of processors (Cores)</t>
  </si>
  <si>
    <t>A-7.2.1.3</t>
  </si>
  <si>
    <t>نوع المعالج 
مثال: Single-Core, Dual-Core, Quad-Core, Hexa-Core, Octi-Core..etc..</t>
  </si>
  <si>
    <t>Processor type
Example: Single-Core, Dual-Core, Quad-Core, Hexa-Core, Octi-Core, etc.</t>
  </si>
  <si>
    <t>A-7.2.1.4</t>
  </si>
  <si>
    <t>حجم الذاكرة
الرجاء تحديد الإجابة مثلا: 4GB,8GB, 16GB, 32GB</t>
  </si>
  <si>
    <t xml:space="preserve">RAM Size
Please write the answer for example: 4GB, 8GB, 16GB, 32GB </t>
  </si>
  <si>
    <t>A-7.2.1.5</t>
  </si>
  <si>
    <t xml:space="preserve">سعة القرص الصلب 
مثلا GB120 ,1TB </t>
  </si>
  <si>
    <t xml:space="preserve">Hard drive ٍ size
e.g. GB120, 1TB </t>
  </si>
  <si>
    <t>A-7.2.1.6</t>
  </si>
  <si>
    <t>عمل السرفر
الرجاء تحديد الإجابة من القائمة المنسدلة. 
(1- سرفر التطبيقات (2 قاعدة البيانات (3 سرفر للوب (4 جدار حماية (5 تحكم بالأنترنت (6 سيرفر إحتياطي) (7 أخرى</t>
  </si>
  <si>
    <t>Server function 
Application Serve, Database Server, Web Server, Firewall Server, Backup Server
Please select answer from dropdown menu:
1) App server, 2) Database Server, 3) Web Server, 4) Gateway, 5) Firewall, 6) Backup Server, 7) other</t>
  </si>
  <si>
    <t>A-7.2.1.7</t>
  </si>
  <si>
    <t xml:space="preserve">مزود بمنظم الأقراص الصلبة (RAID)
RAID (صفيف متكرر من الأقراص المستقلة) لحماية البيانات في حالة فشل محرك أقراص الخادم
الرجاء تحديد الإجابة من القائمة المنسدلة. </t>
  </si>
  <si>
    <t>With RAID controller 
RAID (redundant array of independent disks) to protect data in the case of a drive failure of the server
Please select the answer from the dropdown menu</t>
  </si>
  <si>
    <t>A-7.2.1.8</t>
  </si>
  <si>
    <t>A-7.2.1.9</t>
  </si>
  <si>
    <t>هل للجهاز بطاريات ليظل يعمل عند إنطفاء الكهرباء
الرجاء تحديد الإجابة من القائمة المنسدلة. 
 1) نعم 2) لا</t>
  </si>
  <si>
    <t>Are there additional electrical batteries for server to keep working when electricity out?
Please select the answer from the dropdown list:
1) Yes 2) No</t>
  </si>
  <si>
    <t>A-7.2.1.10</t>
  </si>
  <si>
    <t xml:space="preserve">نوع نظام التشغيل
الرجاء تحديد الإجابة من القائمة المنسدلة.
Windows, Linux, Unix, other </t>
  </si>
  <si>
    <t>Type of operating system
Please select the answer from the dropdown list:
Windows, Linux, Unix, other</t>
  </si>
  <si>
    <t>A-7.2.1.11</t>
  </si>
  <si>
    <t>سنة بدء تشغيله
مثال 2005 أو 2010</t>
  </si>
  <si>
    <t>Year of operation start
Please fill e.g. 2005 or 2010</t>
  </si>
  <si>
    <t>A-7.2.1.12</t>
  </si>
  <si>
    <t>نوع النسخ الإحتياطي الذي يتم للجهاز
الرجاء تحديد الإجابة من القائمة المنسدلة.
1) يتم نسخ إحتياطي إلى شريط مغناطيسي 2) يتم النسخ إلى هارد دسك خارجي 3) النسخ يتم إلى وسائط تخزين في الشبكة 
4) إلى تخزين سحابي 5) لا يتوفر</t>
  </si>
  <si>
    <t>Backup type 
Please select the answer from the dropdown list:
1) Backing up to magnetic tape, 2) Copying to external hard disk, 3) Copying to network storage, 4) to cloud, 5) Not available</t>
  </si>
  <si>
    <r>
      <rPr>
        <vertAlign val="superscript"/>
        <sz val="12"/>
        <color rgb="FF202124"/>
        <rFont val="Arial"/>
        <family val="2"/>
      </rPr>
      <t xml:space="preserve">(1) </t>
    </r>
    <r>
      <rPr>
        <sz val="12"/>
        <color rgb="FF202124"/>
        <rFont val="Arial"/>
        <family val="2"/>
      </rPr>
      <t>يتم تعبئة بيانات خمسة أجهزة وفي حالة وجود أكثر من ذلك يتم إضافة عمود لكل جهاز إضافي</t>
    </r>
  </si>
  <si>
    <r>
      <rPr>
        <vertAlign val="superscript"/>
        <sz val="12"/>
        <rFont val="Arial"/>
        <family val="2"/>
      </rPr>
      <t xml:space="preserve">(1) </t>
    </r>
    <r>
      <rPr>
        <sz val="12"/>
        <rFont val="Arial"/>
        <family val="2"/>
      </rPr>
      <t>You can fill up to 5 devices in one sheet. If more are required, please fill additional columns to add new devices.</t>
    </r>
  </si>
  <si>
    <t>سيرفر 1</t>
  </si>
  <si>
    <t>سيرفر 2</t>
  </si>
  <si>
    <t>سيرفر 3</t>
  </si>
  <si>
    <t>Details and specifications of the hardware used(1)</t>
  </si>
  <si>
    <t>A-7.2.1.13</t>
  </si>
  <si>
    <t>فترات النسخ الإحتياطي
الرجاء تحديد الإجابة من القائمة المنسدلة.
كل يوم، كل أسبوع، كل شهر</t>
  </si>
  <si>
    <t>Backup frequency 
Please select the answer from the dropdown list:
Every day, every week, every month</t>
  </si>
  <si>
    <t>A-7.2.1.14</t>
  </si>
  <si>
    <t>هل الجهاز متواجد في غرفة خاصة بالسيرفرات فقط؟
لرجاء تحديد الإجابة من القائمة المنسدلة.
 1) نعم, 2) لا, 3) لا ينطبق</t>
  </si>
  <si>
    <t xml:space="preserve">Is the server located in dedicated room?
Please select the answer from the dropdown list:
1) yes 2) no 3) not applicable </t>
  </si>
  <si>
    <t>A-7.2.1.15</t>
  </si>
  <si>
    <t>هل اشخاص محددين فقظ يمكنهم الدخول لغرفة السيرفر 
لرجاء تحديد الإجابة من القائمة المنسدلة.
 1) نعم, 2) لا, 3) لا ينطبق</t>
  </si>
  <si>
    <t xml:space="preserve">Is the physical access to the server room limited to a specific person(s)?
Please select the answer from the dropdown list:
1) yes 2) no 3) not applicable </t>
  </si>
  <si>
    <t>A-7.2.1.16</t>
  </si>
  <si>
    <t>هل هناك مكيف هواء بارد لمكان تواجد السيرفر
لرجاء تحديد الإجابة من القائمة المنسدلة.
 1) نعم, 2) لا, 3) لا ينطبق</t>
  </si>
  <si>
    <t xml:space="preserve">Is there a cold air conditioner for the server location?
Please select the answer from the dropdown list:
1) yes 2) no 3) not applicable </t>
  </si>
  <si>
    <t>A-7.2.1.17</t>
  </si>
  <si>
    <t>هل يتوفر شخص للدعم الفني و صيانة للسيرفر؟
الرجاء تحديد الإجابة من القائمة المنسدلة.
 1) نعم طوال فترة الدوام 2) نصف دوام 3) وقت حدوث مشكلة يتم الإتصال بالشخص 4) لا يتوفر</t>
  </si>
  <si>
    <t>Is a technical support available? 
Please select the answer from the dropdown list:
1) Yes throughout the working period 2) Half-time 3) When a problem occurs, the person is contacted 4) Not available</t>
  </si>
  <si>
    <t>A-7.2.1.18</t>
  </si>
  <si>
    <t>متوسط الوقت بالساعة لحل المشاكل عند حصولها في السيرفر
الرجاء تحديد الإجابة من القائمة المنسدلة.
1) أقل من ساعتين
2) 3 ساعات إلى 5 ساعات
3) 6 إلى 8 ساعات
4) يوم إلى يومين
5) من 5 إلى 4 أيام
6) أكثر من 5</t>
  </si>
  <si>
    <t>Estimated time of resolving problems by the technical support (in hours)
Please select the answer from the dropdown list:
1) less than 2 hours
2) 3 hours to 5 hours
3) 6 to 8 hours
4) one to 2 days
5) 3 to 4 days
6) More than 5</t>
  </si>
  <si>
    <t>A-7.2.1.19</t>
  </si>
  <si>
    <t>هل يوجد مكافح للفيروسات محدث في السيرفر؟
لرجاء تحديد الإجابة من القائمة المنسدلة.
 1) نعم, 2) لا, 3) لا ينطبق</t>
  </si>
  <si>
    <t xml:space="preserve">Is there an antivirus software installed? 
Please select the answer from the dropdown list.
1) yes 2) no 3) not applicable </t>
  </si>
  <si>
    <t>A-7.2.1.20</t>
  </si>
  <si>
    <t>حالة السيرفر 
الرجاء تحديد الإجابة من القائمة المنسدلة.
1) جيد 2) يعمل مع أعطال 3) متوقف</t>
  </si>
  <si>
    <t>Condition of device
Please select the answer from the dropdown list:
1) well-functioning 2) working with malfunctions, 3) non-functional</t>
  </si>
  <si>
    <t>A-7.2.1.21</t>
  </si>
  <si>
    <t>ملاحظات
الرجاء كتابة أي ملاحظات إضافية</t>
  </si>
  <si>
    <t>Remarks
Please add any further remarks for clarification as needed.</t>
  </si>
  <si>
    <t>جدول A-7.2.2 حالة أجهزة الكمبيوتر المكتبية والمحمولة</t>
  </si>
  <si>
    <t>Table A-7.2.2 Computers, desktop PCs and laptops</t>
  </si>
  <si>
    <t>جهاز 1</t>
  </si>
  <si>
    <t>جهاز 2</t>
  </si>
  <si>
    <t>جهاز 3</t>
  </si>
  <si>
    <t>جهاز 4</t>
  </si>
  <si>
    <t>جهاز 5</t>
  </si>
  <si>
    <t>Computer 5</t>
  </si>
  <si>
    <t>Computer 4</t>
  </si>
  <si>
    <t>Computer 3</t>
  </si>
  <si>
    <t>Computer 2</t>
  </si>
  <si>
    <t>Computer 1</t>
  </si>
  <si>
    <t>Details and specifications of the hardware used (1)</t>
  </si>
  <si>
    <t>A-7.2.2.1</t>
  </si>
  <si>
    <t>نوع الجهاز 
1) جهاز مكتب 2) لابتوب 3) تلفون محمول ملك للفرع</t>
  </si>
  <si>
    <t>Type
(Laptop, Desktop, Mobile)</t>
  </si>
  <si>
    <t>A-7.2.2.2</t>
  </si>
  <si>
    <t>إسم والموديل
يرجى تحديد اسم العلامة التجارية وطراز (HP, Dell, Lenovo, إلخ)</t>
  </si>
  <si>
    <t>Brand and model 
Please write the brand name and model e.g. (HP, Dell, Lenovo..etc..)</t>
  </si>
  <si>
    <t>A-7.2.2.3</t>
  </si>
  <si>
    <t>نوع المعالج 
مثال: بنتيوم, Core i2, Core i5, Corei7 ,Core i9</t>
  </si>
  <si>
    <t>Processor type
Example
Pentium, Core i2, Core i5, Corei7, Core i9</t>
  </si>
  <si>
    <t>A-7.2.2.4</t>
  </si>
  <si>
    <t xml:space="preserve"> حجم الذاكرة
مثال: 2GB,4GB, 8GB ,16GB</t>
  </si>
  <si>
    <t>RAM Size
Example; A 2GB, 4GB, 8GB, 16GB</t>
  </si>
  <si>
    <t>A-7.2.2.5</t>
  </si>
  <si>
    <t xml:space="preserve">القرص الصلب 
العدد وحجم القرص الصلب </t>
  </si>
  <si>
    <t>Hard drive
Please fill number and capacity of hard drive(s)</t>
  </si>
  <si>
    <t>A-7.2.2.6</t>
  </si>
  <si>
    <t>نظام التشغيل
الرجاء تحديد الإجابة من القائمة المنسدلة.
windows millennium, Windows XP, Windows 8, Widows 10</t>
  </si>
  <si>
    <t>Operating system
Please select the answer from the dropdown list:
Windows millennium, Windows XP, Windows 8, Widows 10</t>
  </si>
  <si>
    <t>A-7.2.2.7</t>
  </si>
  <si>
    <t>سنة بدء تشغيله
مثال: 2005 أو 2010</t>
  </si>
  <si>
    <t>Year of operation start
e.g. 2005 or 2010</t>
  </si>
  <si>
    <t>A-7.2.2.8</t>
  </si>
  <si>
    <t>الإتصال بالشبكة 
 الجهاز 1) متصل بالشبكة المحلية والإنترنت 2) متصل بالشبكة المحلية فقط 3) متصل بالإنترنت فقط 4) غير متصل</t>
  </si>
  <si>
    <t>Network connection
The device 1) is connected to the local network and the Internet 2) is connected to the local network only 3) is connected to the Internet only 4) is stopped and not connected</t>
  </si>
  <si>
    <t>A-7.2.2.9</t>
  </si>
  <si>
    <t>هل يوجد مكافح للفيروسات محدث
الرجاء تحديد الإجابة من القائمة المنسدلة؟
 1) نعم, 2) لا, 3) لا ينطبق</t>
  </si>
  <si>
    <t>A-7.2.2.10</t>
  </si>
  <si>
    <t>ماهي التطبيقات والبرامج التي يتم العمل عليها في الجهاز؟
مثال: فوترة - حسابات - أصول - الأجور والمرتبات - PIIS, GIS</t>
  </si>
  <si>
    <t>Which apps are installed for work?
Example:
Billing, Accounting, Asset management, payroll, PIIS, GIS</t>
  </si>
  <si>
    <t>A-7.2.2.11</t>
  </si>
  <si>
    <t xml:space="preserve">حالة الجهاز 
لرجاء تحديد الإجابة من القائمة المنسدلة.
(1) جيد (2) يعمل مع أعطال (3) متوقف </t>
  </si>
  <si>
    <t>Status of device
Please select the answer from the dropdown list.
1) well functioning 2) working with malfunctions, (3 non-functional</t>
  </si>
  <si>
    <t>A-7.2.2.12</t>
  </si>
  <si>
    <t>في أي إدارة أو قسم يستخدم الجهاز؟</t>
  </si>
  <si>
    <t xml:space="preserve">Which department is using the desktops and laptops? </t>
  </si>
  <si>
    <t>A-7.2.2.13</t>
  </si>
  <si>
    <t>ماهي الأغراض الرئيسية لإستخدام الجهاز؟</t>
  </si>
  <si>
    <t xml:space="preserve">What is the main purpose of the use? </t>
  </si>
  <si>
    <t>A-7.2.2.14</t>
  </si>
  <si>
    <t xml:space="preserve">جدول A-7.2.3 حالة الطابعات الرئيسية </t>
  </si>
  <si>
    <t xml:space="preserve">Table A-7.2.3 Main printers </t>
  </si>
  <si>
    <t xml:space="preserve"> كود السؤال</t>
  </si>
  <si>
    <t>طابعة 1</t>
  </si>
  <si>
    <t>طابعة 2</t>
  </si>
  <si>
    <t>طابعة 3</t>
  </si>
  <si>
    <t>طابعة 4</t>
  </si>
  <si>
    <t>طابعة 5</t>
  </si>
  <si>
    <t>Printer 5</t>
  </si>
  <si>
    <t>Printer 4</t>
  </si>
  <si>
    <t>Printer 3</t>
  </si>
  <si>
    <t>Printer 2</t>
  </si>
  <si>
    <t>Printer 1</t>
  </si>
  <si>
    <t>A-7.2.3.1</t>
  </si>
  <si>
    <t>الإسم والموديل
يرجى تحديد إسم العلامة التجارية الطراز</t>
  </si>
  <si>
    <t>Brand and model 
Please specify brand name and model</t>
  </si>
  <si>
    <t>A-7.2.3.2</t>
  </si>
  <si>
    <t>سنة بدأ تشغيله
مثال: 2005 أو 2010</t>
  </si>
  <si>
    <t>A-7.2.3.3</t>
  </si>
  <si>
    <t>غرض الإستخدام 
سكرتارية - فوترة - حسابات - أصول - الأجور والمرتبات - PIIS, GIS</t>
  </si>
  <si>
    <t>Purpose, use by
Secretary, Billing, Accounting, Asset management payrolls, PIIS, GIS</t>
  </si>
  <si>
    <t>A-7.2.3.4</t>
  </si>
  <si>
    <t xml:space="preserve"> متصلة بالشبكة 
يرجى اختيار الإجابة من القائمة المنسدلة: 1) متصل بالشبكة المحلية و الانترنت 2) متصل بالشبكة المحلية فقط 3) متصل بالأنترنت فقط 4) غير متصل</t>
  </si>
  <si>
    <t>3) متصل بالانترنت فقط</t>
  </si>
  <si>
    <t>(3 is connected to the Internet only</t>
  </si>
  <si>
    <t>Network connection
 Please select the answer from dropdown menu: (1 is connected to the local network and the Internet, (2 is connected to the local network only, (3 is connected to the Internet only, (4 is stopped and not connected</t>
  </si>
  <si>
    <t>A-7.2.3.5</t>
  </si>
  <si>
    <t xml:space="preserve">حالة الطابعة
الرجاء تحديد الإجابة من القائمة المنسدلة.
(1) جيد (2) يعمل مع أعطال (3) واقف) </t>
  </si>
  <si>
    <t xml:space="preserve">1) جيد </t>
  </si>
  <si>
    <t xml:space="preserve">1) well funtioning </t>
  </si>
  <si>
    <t xml:space="preserve">2) working with malfunctions </t>
  </si>
  <si>
    <t xml:space="preserve">Status of device
Please select the answer from the dropdown list.
1) well functioning 2) works with malfunctioning, (3 non-functional </t>
  </si>
  <si>
    <t>A-7.2.3.6</t>
  </si>
  <si>
    <t>إستمارة A-7.2 حالة معدات وأجهزة تكنولوجيا المعلومات</t>
  </si>
  <si>
    <t xml:space="preserve"> جدول A-7.2.4 دعم البنية التحتية لتكنولوجيا المعلومات المتلقاة من الجهات الخارجية (2017-2022)</t>
  </si>
  <si>
    <t>Table A-7.2.4  Support of IT infrastructure received from external actors (2017-2022)</t>
  </si>
  <si>
    <r>
      <t xml:space="preserve">وصف بتفاصيل موجزة/البنود المشتراة </t>
    </r>
    <r>
      <rPr>
        <b/>
        <vertAlign val="superscript"/>
        <sz val="12"/>
        <color rgb="FF000000"/>
        <rFont val="Arial"/>
        <family val="2"/>
      </rPr>
      <t>(1)</t>
    </r>
  </si>
  <si>
    <t xml:space="preserve"> نوع الدعم</t>
  </si>
  <si>
    <t>الجهة الداعمة</t>
  </si>
  <si>
    <t>الكمية</t>
  </si>
  <si>
    <t xml:space="preserve"> مبلغ الدعم (ريال)</t>
  </si>
  <si>
    <t>Amount of
funds (YER)</t>
  </si>
  <si>
    <t>Quantity</t>
  </si>
  <si>
    <t>Type of support</t>
  </si>
  <si>
    <r>
      <t xml:space="preserve"> Describe brief details/procured items, incl. project title, duration </t>
    </r>
    <r>
      <rPr>
        <b/>
        <vertAlign val="superscript"/>
        <sz val="12"/>
        <rFont val="Arial"/>
        <family val="2"/>
      </rPr>
      <t>(1)</t>
    </r>
  </si>
  <si>
    <t>A-7.2.4.1</t>
  </si>
  <si>
    <t>A-7.2.4.2</t>
  </si>
  <si>
    <t>A-7.2.4.3</t>
  </si>
  <si>
    <t>A-7.2.4.4</t>
  </si>
  <si>
    <t>A-7.2.4.5</t>
  </si>
  <si>
    <t>A-7.2.4.6</t>
  </si>
  <si>
    <t>A-7.2.4.7</t>
  </si>
  <si>
    <t>A-7.2.4.8</t>
  </si>
  <si>
    <t>A-7.2.4.9</t>
  </si>
  <si>
    <t>A-7.2.4.10</t>
  </si>
  <si>
    <r>
      <rPr>
        <vertAlign val="superscript"/>
        <sz val="12"/>
        <color rgb="FF000000"/>
        <rFont val="Arial"/>
        <family val="2"/>
      </rPr>
      <t>(1)</t>
    </r>
    <r>
      <rPr>
        <sz val="12"/>
        <color rgb="FF000000"/>
        <rFont val="Arial"/>
        <family val="2"/>
      </rPr>
      <t xml:space="preserve"> يمكن إضافة صفوف للإحتياجات الأخرى</t>
    </r>
  </si>
  <si>
    <r>
      <rPr>
        <vertAlign val="superscript"/>
        <sz val="12"/>
        <rFont val="Arial"/>
        <family val="2"/>
      </rPr>
      <t>(1)</t>
    </r>
    <r>
      <rPr>
        <sz val="12"/>
        <rFont val="Arial"/>
        <family val="2"/>
      </rPr>
      <t xml:space="preserve"> Please add new rows as needed for additional items.</t>
    </r>
  </si>
  <si>
    <t>إستمارة A-7.3 أنظمة تكنلوجيا المعلومات</t>
  </si>
  <si>
    <t>Form A-7.3 IT systems</t>
  </si>
  <si>
    <t xml:space="preserve"> جدول A-7.3.1 تطبيقات وبرامج تكنلوجيا المعلومات</t>
  </si>
  <si>
    <t>Table A-7.3.1 IT Applications and programs</t>
  </si>
  <si>
    <t>تفاصيل ومواصفات الأنظمة المستخدمة</t>
  </si>
  <si>
    <t>الفوترة</t>
  </si>
  <si>
    <t xml:space="preserve">الحسابات </t>
  </si>
  <si>
    <t xml:space="preserve">المرتبات </t>
  </si>
  <si>
    <t xml:space="preserve">المخازن </t>
  </si>
  <si>
    <t>الاصول الثابتة</t>
  </si>
  <si>
    <t>مؤشرات الأداء</t>
  </si>
  <si>
    <t>نظام المعلومات الجغرافية</t>
  </si>
  <si>
    <t>Billing</t>
  </si>
  <si>
    <t>Accounting</t>
  </si>
  <si>
    <t>Payroll</t>
  </si>
  <si>
    <t>Warehouse management</t>
  </si>
  <si>
    <t>Fixed assets management system</t>
  </si>
  <si>
    <t>PIIS</t>
  </si>
  <si>
    <t>GIS</t>
  </si>
  <si>
    <t>Details and specifications of the systems used</t>
  </si>
  <si>
    <t>A-7.3.1.1</t>
  </si>
  <si>
    <t xml:space="preserve">الإسم ورقم الإصدار </t>
  </si>
  <si>
    <t>Name and version number</t>
  </si>
  <si>
    <t>A-7.3.1.2</t>
  </si>
  <si>
    <t xml:space="preserve">نوع النظام 
الرجاء تحديد الإجابة من القائمة المنسدلة 
1) وندوز 2) وب </t>
  </si>
  <si>
    <t>System type
Please select the answer from the dropdown list.
1) Windows 2) Web</t>
  </si>
  <si>
    <t>A-7.3.1.3</t>
  </si>
  <si>
    <t>اسم الجهة المطورة للنظام الإسم 
الرجاء كتابة اسم المطور أو الشركة التي تطور النظام</t>
  </si>
  <si>
    <t>System developed by name
Please write the name of developer or company that developed the system.</t>
  </si>
  <si>
    <t>A-7.3.1.4</t>
  </si>
  <si>
    <t>هل كود المصدر والوثائق ودليل المستخدم الخاصة بالنظام متوفرة؟
1) نعم 2) لا 3) لا ينطبق</t>
  </si>
  <si>
    <t>Are the source code, documentation and user manual of the system available? 
1) Yes 2) No 3) Not Applicable</t>
  </si>
  <si>
    <t>A-7.3.1.5</t>
  </si>
  <si>
    <t>تكلفة ترخيص النظام بالدولار في السنة
إذا لم تكن هناك حاجة إلى ترخيص، يرجى كتابة (0)</t>
  </si>
  <si>
    <t>License cost per device in USD per year
If no license is needed please write (0)</t>
  </si>
  <si>
    <t>A-7.3.1.6</t>
  </si>
  <si>
    <t>هل يتم دفع تكاليف الترخيص بانتظام؟
يرجى اختيار الإجابة من القائمة المنسدلة إذا كانت الإجابة بـ "نعم"، يرجى تحديد من يتحملها؟</t>
  </si>
  <si>
    <t>Are the license costs regularly paid?
If yes, please specify by whom?</t>
  </si>
  <si>
    <t>A-7.3.1.7</t>
  </si>
  <si>
    <t>أخر تحديث للنظام
يرجى الكتابة بتنسيق الشهر/السنة.</t>
  </si>
  <si>
    <t>Last system update
Please write with month/year format.</t>
  </si>
  <si>
    <t>A-7.3.1.8</t>
  </si>
  <si>
    <t>هل يتوفر شخص للدعم الفني والصيانة؟
الرجاء تحديد الإجابة من القائمة
 1) نعم طوال فترة الدوام 
 2) نصف دوام 
 3) وقت حدوث مشكلة يتم الإتصال بالشخص
 4) لا يتوفر</t>
  </si>
  <si>
    <t>Is a technical support employee available? 
Please select the answer from the list:
1) Yes throughout the working period 2) Half-time 3) Upon request 4) Not available</t>
  </si>
  <si>
    <t>A-7.3.1.9</t>
  </si>
  <si>
    <t>متوسط الوقت لحل المشاكل من قبل الجهة المعنية بالصيانة.
الرجاء تحديد الإجابة من القائمة المنسدلة.
1) أقل من ساعتين
2) 3 ساعات إلى 5 ساعات
3) 6 إلى 8 ساعات
4) يوم إلى يومين
5) من 5 إلى 4 أيام
6) أكثر من 5 أيام</t>
  </si>
  <si>
    <t>Estimated time of resolving problems by the technical support 
Choose from the dropdown list:
1) less than 2 hours
2) 3 hours to 5 hours
3) 6 to 8 hours
4) one to 2 days
5) 3 to 4 days
6) More than 5 days</t>
  </si>
  <si>
    <t>A-7.3.1.10</t>
  </si>
  <si>
    <t>عدد أجهزة اللابتوب التي يعمل فيها النظام</t>
  </si>
  <si>
    <t>Number of laptops running the system</t>
  </si>
  <si>
    <t>A-7.3.1.11</t>
  </si>
  <si>
    <t>عدد الأجهزة المكتبية التي يعمل فيها النظام</t>
  </si>
  <si>
    <t>Number of desktop computers running the system</t>
  </si>
  <si>
    <t>A-7.3.1.12</t>
  </si>
  <si>
    <t>سنة بدأ تشغيل النظام
مثال: 2005 أو 2010</t>
  </si>
  <si>
    <t>The year the system was started
Example: 2005 or 2010</t>
  </si>
  <si>
    <t>A-7.3.1.13</t>
  </si>
  <si>
    <t>نوع قاعدة بيانات النظام 
مثال: "أكسس واوراكل, أسكيو ال وأخرى"</t>
  </si>
  <si>
    <t>Database type
(Example: Access, Oracle, SQL, FoxPro, etc.)</t>
  </si>
  <si>
    <t>A-7.3.1.14</t>
  </si>
  <si>
    <t xml:space="preserve">حجم قاعدة بيانات النظام
مثال: 500 MB أو 40 GB </t>
  </si>
  <si>
    <t>Database size</t>
  </si>
  <si>
    <t>A-7.3.1.15</t>
  </si>
  <si>
    <t>موديل الجهاز المضيف لقاعدة بيانات النظام</t>
  </si>
  <si>
    <t>Database host machine mode</t>
  </si>
  <si>
    <t>A-7.3.1.16</t>
  </si>
  <si>
    <t>نظام تشغيل المضيف لقاعدة بيانات النظام</t>
  </si>
  <si>
    <t>Database host operating system</t>
  </si>
  <si>
    <t>A-7.3.1.17</t>
  </si>
  <si>
    <t>موقع الجهاز المضيف لقاعدة بيانات النظام</t>
  </si>
  <si>
    <t>Database host location</t>
  </si>
  <si>
    <t>A-7.3.1.18</t>
  </si>
  <si>
    <t>فترات النسخ الإحتياطي لقاعدة بيانات النظام 
الرجاء تحديد الإجابة من القائمة
كل يوم، كل أسبوع، كل شهر</t>
  </si>
  <si>
    <t>Frequency of database backup 
Choose from the dropdown list: 
Daily, weekly, monthly</t>
  </si>
  <si>
    <t>A-7.3.1.19</t>
  </si>
  <si>
    <t xml:space="preserve">حالة الجهاز المضيف لقاعدة بيانات النظام 
الرجاء تحديد الإجابة من القائمة
1) جيد 2) يعمل مع أعطال 3) واقف </t>
  </si>
  <si>
    <t xml:space="preserve">Status of database host
Choose from the dropdown list: 
1) good/functional 2) function impaired/damaged 3) non-functional </t>
  </si>
  <si>
    <t>A-7.3.1.20</t>
  </si>
  <si>
    <t>أخر دورة مصدرة من النظام
يرجى الكتابة بتنسيق الشهر/السنة</t>
  </si>
  <si>
    <t>Last data cycle issued using the system
Please write with month/year format.</t>
  </si>
  <si>
    <t>A-7.3.1.21</t>
  </si>
  <si>
    <t>كم مرة توقف النظام خلال الـ 12 شهر الماضية؟
الرجاء تحديد الإجابة من القائمة
1) ولا مرة
2) مرة 
3) مرتين
4) ثلاث مرات
5) 4 مرات أو أكثر</t>
  </si>
  <si>
    <t>How many times did the system fail during the last 12 months?
Please select the answer from the list:
1) None
2) once
3) twice
4) three times
5) 4 times or more</t>
  </si>
  <si>
    <t>A-7.3.1.22</t>
  </si>
  <si>
    <t>ماهي الوظائف الرئيسية للنظام؟ "قائمة"</t>
  </si>
  <si>
    <t>What are the main functions of the system? 
Please list.</t>
  </si>
  <si>
    <t>A-7.3.1.23</t>
  </si>
  <si>
    <t> ماهي الأقسام والوحدات المرتبطة بوظائف النظام؟ "قائمة"</t>
  </si>
  <si>
    <t>Which departments and units are associated with the system functions?
Please list.</t>
  </si>
  <si>
    <t>A-7.3.1.24</t>
  </si>
  <si>
    <t>هل النظام يسرع من أداء العمل بشكل كبير؟
1) نعم 2) لا 3) لا ينطبق</t>
  </si>
  <si>
    <t>Does the system speed up work performance significantly?
1) Yes 2) No 3) Not Applicable</t>
  </si>
  <si>
    <t>A-7.3.1.25</t>
  </si>
  <si>
    <t>هل النظام الحالي خاضع للتحديث والتعديل حسب الحاجة؟
1) نعم 2) لا 3) لا ينطبق</t>
  </si>
  <si>
    <t>Is the current system subject to update and modification according to the needs?
1) Yes 2) No 3) Not Applicable</t>
  </si>
  <si>
    <t>A-7.3.1.26</t>
  </si>
  <si>
    <t>حالة النظام 
الرجاء تحديد الإجابة من القائمة
1) جيد 
2) يعمل مع أعطال 
3) واقف</t>
  </si>
  <si>
    <t>Status of system
Choose from the dropdown list:
1) good/functional 2) functions impaired/damaged 3) non-functional</t>
  </si>
  <si>
    <t>A-7.3.1.27</t>
  </si>
  <si>
    <t xml:space="preserve"> أوجه قصور النظام
 الرجاء تحديد الإجابة من القائمة
 1) تعليق 
 2) بطئ شديد 
 3) أخطاء في الوظائف 
 4) أخطاء في التقارير 
 5) أخطاء في الاحتساب 
 6) فقد بيانات 
 7) أخرى</t>
  </si>
  <si>
    <t>Type of system deficiencies / shortcomings observed
Please select the answer from the list:
1) System hanging 2) slow performance 3) error in some functions 4) reporting errors 5) calculation errors 6) loss of data</t>
  </si>
  <si>
    <t>A-7.3.1.28</t>
  </si>
  <si>
    <t>وصف توضيحي لقصور النظام
يرجى إعطاء وصف موجز للخلل في النظام</t>
  </si>
  <si>
    <t>Description of system deficiencies and shortcomings
Please give a brief description of system malfunctioning.</t>
  </si>
  <si>
    <t>A-7.3.1.29</t>
  </si>
  <si>
    <t>قراءات عدادات المياه في الموقع عبر
أجهزة المساعد الرقمي الشخصي</t>
  </si>
  <si>
    <t xml:space="preserve">خدمة إدارة العملاء </t>
  </si>
  <si>
    <t xml:space="preserve"> تطبيقات الهاتف المحمول </t>
  </si>
  <si>
    <t>مواقع الويب</t>
  </si>
  <si>
    <r>
      <t>أنظمة أخرى</t>
    </r>
    <r>
      <rPr>
        <b/>
        <vertAlign val="superscript"/>
        <sz val="12"/>
        <rFont val="Arial"/>
        <family val="2"/>
      </rPr>
      <t xml:space="preserve"> (1)</t>
    </r>
  </si>
  <si>
    <r>
      <t xml:space="preserve">أنظمة أخرى </t>
    </r>
    <r>
      <rPr>
        <b/>
        <vertAlign val="superscript"/>
        <sz val="12"/>
        <rFont val="Arial"/>
        <family val="2"/>
      </rPr>
      <t>(1)</t>
    </r>
  </si>
  <si>
    <r>
      <t xml:space="preserve">Other systems </t>
    </r>
    <r>
      <rPr>
        <b/>
        <vertAlign val="superscript"/>
        <sz val="12"/>
        <rFont val="Arial"/>
        <family val="2"/>
      </rPr>
      <t>(1)</t>
    </r>
  </si>
  <si>
    <t>Websites</t>
  </si>
  <si>
    <t>Mobile apps</t>
  </si>
  <si>
    <t>Customer management service</t>
  </si>
  <si>
    <t>Onsite water meter readings via PDA devices</t>
  </si>
  <si>
    <t>A-7.3.2.1</t>
  </si>
  <si>
    <t>A-7.3.2.2</t>
  </si>
  <si>
    <t xml:space="preserve">نوع النظام 
الرجاء تحديد الإجابة من القائمة
1) وندوز 2) وب </t>
  </si>
  <si>
    <t>A-7.3.2.3</t>
  </si>
  <si>
    <t>الجهة المطورة للنظام الإسم 
الرجاء كتابة إسم المطور أو الشركة التي طورت النظام</t>
  </si>
  <si>
    <t>A-7.3.2.4</t>
  </si>
  <si>
    <t>هل الكود المصدر والوثائق ودليل المستخدم الخاصة بالنظام متوفرة؟
1) نعم 2) لا 3) لا ينطبق</t>
  </si>
  <si>
    <t>Are the source code, documentation and user manual of the system available?
1) Yes 2) No 3) Not Applicable</t>
  </si>
  <si>
    <t>A-7.3.2.5</t>
  </si>
  <si>
    <t>تكلفة ترخيص النظام في جهاز واحد جديد بالدولار
إذا لم تكن هناك حاجة إلى ترخيص، يرجى كتابة(0)</t>
  </si>
  <si>
    <t>A-7.3.2.6</t>
  </si>
  <si>
    <t>هل يتم دفع تكاليف الترخيص بانتظام؟
إذا كانت الإجابة بـ "نعم"، يرجى تحديد من يتحملها؟</t>
  </si>
  <si>
    <t>A-7.3.2.7</t>
  </si>
  <si>
    <t>آخر تحديث للنظام
يرجى الكتابة بتنسيق الشهر/السنة.</t>
  </si>
  <si>
    <t>A-7.3.2.8</t>
  </si>
  <si>
    <t>هل يتوفر شخص للدعم الفني والصيانة؟
الرجاء تحديد الإجابة من القائمة
 1) نعم طوال فترة الدوام 
2) نصف دوام 
 3) وقت حدوث مشكلة يتم الاتصال بالشخص 
 4) لا يتوفر</t>
  </si>
  <si>
    <t>A-7.3.2.9</t>
  </si>
  <si>
    <t>A-7.3.2.10</t>
  </si>
  <si>
    <t xml:space="preserve"> جدول A-7.3.2 أنظمة معلومات واتصالات أخرى </t>
  </si>
  <si>
    <t>Table A-7.3.2 Other information and communication systems</t>
  </si>
  <si>
    <t>أنظمة أخرى</t>
  </si>
  <si>
    <r>
      <t>Other systems</t>
    </r>
    <r>
      <rPr>
        <b/>
        <vertAlign val="superscript"/>
        <sz val="12"/>
        <rFont val="Arial"/>
        <family val="2"/>
      </rPr>
      <t>(1)</t>
    </r>
  </si>
  <si>
    <t>A-7.3.2.11</t>
  </si>
  <si>
    <t>A-7.3.2.12</t>
  </si>
  <si>
    <t>A-7.3.2.13</t>
  </si>
  <si>
    <t>نوع قاعدة بيانات النظام 
الرجاء تحديد الإجابة مثال: (أكسس واوراكل, اسكيو ال وأخرى)</t>
  </si>
  <si>
    <t>Database type
Please write the answer : example: (Access, Oracle, SQL, FoxPro, etc.)</t>
  </si>
  <si>
    <t>A-7.3.2.14</t>
  </si>
  <si>
    <t>A-7.3.2.15</t>
  </si>
  <si>
    <t>A-7.3.2.16</t>
  </si>
  <si>
    <t>A-7.3.2.17</t>
  </si>
  <si>
    <t>A-7.3.2.18</t>
  </si>
  <si>
    <t>فترات النسخ الإحتياطي لقاعدة بيانات النظام 
الرجاء تحديد الإجابة من القائمة
"كل يوم، كل أسبوع، كل شهر"</t>
  </si>
  <si>
    <t>A-7.3.2.19</t>
  </si>
  <si>
    <t>A-7.3.2.20</t>
  </si>
  <si>
    <t>آخر دورة مصدرة من النظام
يرجى الكتابة بتنسيق الشهر/السنة</t>
  </si>
  <si>
    <t>A-7.3.2.21</t>
  </si>
  <si>
    <t>كم مرة توقف النظام خلال الـ12 شهر الماضية؟
الرجاء تحديد الإجابة من القائمة 
1) ولا مرة 2) مرة 3) مرتين 4) ثلاث مرات 5) 4 مرات أو أكثر</t>
  </si>
  <si>
    <t>How many times did the system fail during the last 12 months?
Please select the answer from the list: 1) None 2) once 3) twice 4) three times 5) 4 times or more</t>
  </si>
  <si>
    <t xml:space="preserve"> جدول A-7.3.2 أنظمة معلومات وإتصالات أخرى </t>
  </si>
  <si>
    <t>A-7.3.2.22</t>
  </si>
  <si>
    <t>A-7.3.2.23</t>
  </si>
  <si>
    <t>A-7.3.2.24</t>
  </si>
  <si>
    <t>هل النظام يسرع من أداء العمل بشكل كبير؟ 
"نعم" ، "لا"</t>
  </si>
  <si>
    <t>Does the system speed up work performance significantly?
1) Yes 2) No</t>
  </si>
  <si>
    <t>A-7.3.2.25</t>
  </si>
  <si>
    <t>A-7.3.2.26</t>
  </si>
  <si>
    <t>حالة النظام 
الرجاء تحديد الإجابة من القائمة
1) جيد 2) يعمل مع أعطال 3) واقف</t>
  </si>
  <si>
    <t>Status of system
Choose from the dropdown list:
1) good/functional, 2) functions impaired/damaged, 3) non-functional</t>
  </si>
  <si>
    <t>A-7.3.2.27</t>
  </si>
  <si>
    <t>أوجه قصور النظام
الرجاء تحديد الإجابة من القائمة 1) تعليق 2) بطئ شديد 3) أخطاء في الوظائف 4) أخطاء في التقارير 5) أخطاء في الإحتساب 6) فقد بيانات 7) أخرى</t>
  </si>
  <si>
    <t>Type of system deficiencies/shortcomings observed.
select the answer from the list: 1) System hanging 2) slow performance 3) error in some functions 4) reporting errors 5) calculation errors 6) loss of data</t>
  </si>
  <si>
    <t>A-7.3.2.28</t>
  </si>
  <si>
    <r>
      <rPr>
        <vertAlign val="superscript"/>
        <sz val="12"/>
        <rFont val="Arial"/>
        <family val="2"/>
      </rPr>
      <t>(1)</t>
    </r>
    <r>
      <rPr>
        <sz val="12"/>
        <rFont val="Arial"/>
        <family val="2"/>
      </rPr>
      <t xml:space="preserve"> يمكن إضافة أعمدة جديدة بحسب الحاجة للأنظمة الأخرى المستخدمة في المؤسسة/الفرع</t>
    </r>
  </si>
  <si>
    <r>
      <rPr>
        <vertAlign val="superscript"/>
        <sz val="12"/>
        <rFont val="Arial"/>
        <family val="2"/>
      </rPr>
      <t>(1)</t>
    </r>
    <r>
      <rPr>
        <sz val="12"/>
        <rFont val="Arial"/>
        <family val="2"/>
      </rPr>
      <t xml:space="preserve"> Please add new columns as needed for additional systems used in the LC/AU/branch.</t>
    </r>
  </si>
  <si>
    <t xml:space="preserve">جدول A-7.4  إحتياجات تكنولوجيا المعلومات والمكاتب من أجهزة ومعدات  </t>
  </si>
  <si>
    <t>Table A-7.4 Needs for IT and related office equipment</t>
  </si>
  <si>
    <t>البند</t>
  </si>
  <si>
    <r>
      <t xml:space="preserve">اسباب الطلب </t>
    </r>
    <r>
      <rPr>
        <b/>
        <vertAlign val="superscript"/>
        <sz val="12"/>
        <rFont val="Arial"/>
        <family val="2"/>
      </rPr>
      <t>(1)</t>
    </r>
  </si>
  <si>
    <t>الوصف/المواصفات</t>
  </si>
  <si>
    <r>
      <t xml:space="preserve">الأهمية </t>
    </r>
    <r>
      <rPr>
        <b/>
        <vertAlign val="superscript"/>
        <sz val="12"/>
        <rFont val="Arial"/>
        <family val="2"/>
      </rPr>
      <t>(2)</t>
    </r>
  </si>
  <si>
    <r>
      <t xml:space="preserve">Priority </t>
    </r>
    <r>
      <rPr>
        <b/>
        <vertAlign val="superscript"/>
        <sz val="12"/>
        <rFont val="Arial"/>
        <family val="2"/>
      </rPr>
      <t>(2)</t>
    </r>
  </si>
  <si>
    <t>Description/specifications</t>
  </si>
  <si>
    <r>
      <t xml:space="preserve">Required for </t>
    </r>
    <r>
      <rPr>
        <b/>
        <vertAlign val="superscript"/>
        <sz val="12"/>
        <rFont val="Arial"/>
        <family val="2"/>
      </rPr>
      <t>(1)</t>
    </r>
  </si>
  <si>
    <t>Item</t>
  </si>
  <si>
    <t>A-7.4.1</t>
  </si>
  <si>
    <t>الأثاث ومعدات المكاتب</t>
  </si>
  <si>
    <t xml:space="preserve">Office Furniture </t>
  </si>
  <si>
    <t>A-7.4.1.1</t>
  </si>
  <si>
    <t>مكاتب</t>
  </si>
  <si>
    <t>Desk</t>
  </si>
  <si>
    <t>A-7.4.1.2</t>
  </si>
  <si>
    <t xml:space="preserve">كراسي </t>
  </si>
  <si>
    <t>Chairs</t>
  </si>
  <si>
    <t>A-7.4.1.3</t>
  </si>
  <si>
    <t xml:space="preserve">مكيف هواء </t>
  </si>
  <si>
    <t xml:space="preserve">Air conditioning units </t>
  </si>
  <si>
    <t>A-7.4.2</t>
  </si>
  <si>
    <t>الأجهزة والشبكات</t>
  </si>
  <si>
    <t>Hardware &amp; networking</t>
  </si>
  <si>
    <t>A-7.4.2.1</t>
  </si>
  <si>
    <t xml:space="preserve">كمبيوتر مكتبي </t>
  </si>
  <si>
    <t>Desktop PC</t>
  </si>
  <si>
    <t>A-7.4.2.2</t>
  </si>
  <si>
    <t xml:space="preserve">كمبيوتر محمول </t>
  </si>
  <si>
    <t>Laptop</t>
  </si>
  <si>
    <t>A-7.4.2.3</t>
  </si>
  <si>
    <t>سيرفرات</t>
  </si>
  <si>
    <t>Servers</t>
  </si>
  <si>
    <t>A-7.4.2.4</t>
  </si>
  <si>
    <t xml:space="preserve">طابعة فواتير </t>
  </si>
  <si>
    <t>Bill printer</t>
  </si>
  <si>
    <t>A-7.4.2.5</t>
  </si>
  <si>
    <t xml:space="preserve">منظم كهربائي </t>
  </si>
  <si>
    <t>Voltage regulator</t>
  </si>
  <si>
    <t>A-7.4.2.6</t>
  </si>
  <si>
    <t xml:space="preserve">بطارية إحتياط </t>
  </si>
  <si>
    <t>Battery backup</t>
  </si>
  <si>
    <t>A-7.4.2.7</t>
  </si>
  <si>
    <t xml:space="preserve">شاحن كهربائي </t>
  </si>
  <si>
    <t>Electric charger</t>
  </si>
  <si>
    <t>A-7.4.2.8</t>
  </si>
  <si>
    <t>راوترات للربط بين الفروع والمراكز الرئيسي</t>
  </si>
  <si>
    <t>Routers</t>
  </si>
  <si>
    <t>A-7.4.2.9</t>
  </si>
  <si>
    <t>سوتشات للشبكة المحلية في الفرع</t>
  </si>
  <si>
    <t>Switches</t>
  </si>
  <si>
    <t>A-7.4.2.10</t>
  </si>
  <si>
    <t xml:space="preserve">موديمات وايرلس داخلية </t>
  </si>
  <si>
    <t>Wireless devices</t>
  </si>
  <si>
    <r>
      <rPr>
        <vertAlign val="superscript"/>
        <sz val="10"/>
        <color rgb="FF202124"/>
        <rFont val="Arial"/>
        <family val="2"/>
      </rPr>
      <t xml:space="preserve">(1) </t>
    </r>
    <r>
      <rPr>
        <sz val="10"/>
        <color rgb="FF202124"/>
        <rFont val="Arial"/>
        <family val="2"/>
      </rPr>
      <t>يرجى إضافة تفاصيل بالإستخدامات المنشودة والإدارة/القسم المستفيد بالمؤسسة/الفرع</t>
    </r>
  </si>
  <si>
    <r>
      <rPr>
        <vertAlign val="superscript"/>
        <sz val="10"/>
        <rFont val="Arial"/>
        <family val="2"/>
      </rPr>
      <t>(1)</t>
    </r>
    <r>
      <rPr>
        <sz val="10"/>
        <rFont val="Arial"/>
        <family val="2"/>
      </rPr>
      <t xml:space="preserve"> Please add details on intended use and department / section within the LC/AU/branch.</t>
    </r>
  </si>
  <si>
    <r>
      <t xml:space="preserve">(2) </t>
    </r>
    <r>
      <rPr>
        <sz val="10"/>
        <color rgb="FF202124"/>
        <rFont val="Arial"/>
        <family val="2"/>
      </rPr>
      <t>رجى تحديد  اولوية الاحتياجات المقترحة من القائمة المنسدلة ، والتي تتراوح بين 1 و 4 (1 = أولوية حرجة : 2= أولوية مرتفعة: 3= أولوية متوسطة :4= أدنى أولوية).</t>
    </r>
  </si>
  <si>
    <r>
      <rPr>
        <vertAlign val="superscript"/>
        <sz val="10"/>
        <rFont val="Arial"/>
        <family val="2"/>
      </rPr>
      <t xml:space="preserve">(2) </t>
    </r>
    <r>
      <rPr>
        <sz val="10"/>
        <rFont val="Arial"/>
        <family val="2"/>
      </rPr>
      <t>Please select the priority for the proposed measures using the dropdown menu, ranging from 1 to 4 (1 = critical; 2 = high; 3 = medium; 4 = low).</t>
    </r>
  </si>
  <si>
    <t>A-7.4.3</t>
  </si>
  <si>
    <t>البرامج</t>
  </si>
  <si>
    <t>Software</t>
  </si>
  <si>
    <t>A-7.4.3.1</t>
  </si>
  <si>
    <t>جدار حماية للشبكة</t>
  </si>
  <si>
    <t>Firewalls</t>
  </si>
  <si>
    <t>A-7.4.3.2</t>
  </si>
  <si>
    <t xml:space="preserve"> تحديث البرامج </t>
  </si>
  <si>
    <t>Software updates</t>
  </si>
  <si>
    <t>A-7.4.3.3</t>
  </si>
  <si>
    <t xml:space="preserve">برامج جديدة أو إستبدال </t>
  </si>
  <si>
    <t>Software programmes/licenses</t>
  </si>
  <si>
    <t>A-7.4.4</t>
  </si>
  <si>
    <t>المعدات والأجهزة الأخرى</t>
  </si>
  <si>
    <t>Other equipment</t>
  </si>
  <si>
    <t>A-7.4.4.1</t>
  </si>
  <si>
    <t>الإحتياجات الأخرى من معدات تقنية البنية التحتية لتكنولوجيا المعلومات، والأجهزة، والبرمجيات، وما إلى ذلك.</t>
  </si>
  <si>
    <t>Other technical equipment needs for the IT infrastructure, hardware, software, etc.</t>
  </si>
  <si>
    <r>
      <rPr>
        <vertAlign val="superscript"/>
        <sz val="10"/>
        <color rgb="FF202124"/>
        <rFont val="Arial"/>
        <family val="2"/>
      </rPr>
      <t>(2)</t>
    </r>
    <r>
      <rPr>
        <sz val="10"/>
        <color rgb="FF202124"/>
        <rFont val="Arial"/>
        <family val="2"/>
      </rPr>
      <t xml:space="preserve"> رجى تحديد  اولوية الاحتياجات المقترحة من القائمة المنسدلة ، والتي تتراوح بين 1 و 4 (1 = أولوية حرجة : 2= أولوية مرتفعة: 3= أولوية متوسطة :4= أدنى أولوية).</t>
    </r>
  </si>
  <si>
    <t>5 step rating</t>
  </si>
  <si>
    <t>3 step rating</t>
  </si>
  <si>
    <t>yes</t>
  </si>
  <si>
    <t>نعم</t>
  </si>
  <si>
    <t>Yes</t>
  </si>
  <si>
    <t>excellent</t>
  </si>
  <si>
    <t>ممتاز</t>
  </si>
  <si>
    <t>very good</t>
  </si>
  <si>
    <t xml:space="preserve">جيد جدا </t>
  </si>
  <si>
    <t>investment</t>
  </si>
  <si>
    <t>استثماري</t>
  </si>
  <si>
    <t>no</t>
  </si>
  <si>
    <t>لا</t>
  </si>
  <si>
    <t>No</t>
  </si>
  <si>
    <t>good</t>
  </si>
  <si>
    <t>جيد</t>
  </si>
  <si>
    <t>operations</t>
  </si>
  <si>
    <t>تشغيلي</t>
  </si>
  <si>
    <t>Not Applicable</t>
  </si>
  <si>
    <t>لا ينطبق</t>
  </si>
  <si>
    <t xml:space="preserve">good </t>
  </si>
  <si>
    <t>poor</t>
  </si>
  <si>
    <t xml:space="preserve">ضعيف </t>
  </si>
  <si>
    <t>fair</t>
  </si>
  <si>
    <t>معقول</t>
  </si>
  <si>
    <t>الرجاء إختيار الإجابة من قائمة المنسدلة</t>
  </si>
  <si>
    <t xml:space="preserve">Yes </t>
  </si>
  <si>
    <t xml:space="preserve">نعم </t>
  </si>
  <si>
    <t xml:space="preserve"> أولوية حرجة</t>
  </si>
  <si>
    <t xml:space="preserve">Partially </t>
  </si>
  <si>
    <t xml:space="preserve">الى حدٍ ما </t>
  </si>
  <si>
    <t>1= urgent</t>
  </si>
  <si>
    <t>1 =عاجل</t>
  </si>
  <si>
    <t xml:space="preserve"> أولوية مرتفعة</t>
  </si>
  <si>
    <t>2= high</t>
  </si>
  <si>
    <t>2 =أولوية عالية</t>
  </si>
  <si>
    <t>manual</t>
  </si>
  <si>
    <t>يدوي</t>
  </si>
  <si>
    <t xml:space="preserve">3= medium </t>
  </si>
  <si>
    <t>3 =أولوية متوسطه</t>
  </si>
  <si>
    <t>automatic</t>
  </si>
  <si>
    <t>ألي تلقائي</t>
  </si>
  <si>
    <t>Working</t>
  </si>
  <si>
    <t xml:space="preserve">عاملة </t>
  </si>
  <si>
    <t xml:space="preserve">4= low </t>
  </si>
  <si>
    <t>4 =أولوية منخفظة</t>
  </si>
  <si>
    <t>Not Working</t>
  </si>
  <si>
    <t>غير عاملة</t>
  </si>
  <si>
    <t>5= lowest</t>
  </si>
  <si>
    <t>5 =أولوية منخفظة جداً</t>
  </si>
  <si>
    <t>network maps</t>
  </si>
  <si>
    <t>Solar</t>
  </si>
  <si>
    <t>طاقة شمسية</t>
  </si>
  <si>
    <t>عبر اسلاك شبكة محلية</t>
  </si>
  <si>
    <t>ADSL</t>
  </si>
  <si>
    <t xml:space="preserve">none </t>
  </si>
  <si>
    <t xml:space="preserve">لا </t>
  </si>
  <si>
    <t>Generator</t>
  </si>
  <si>
    <t>مولد خاص</t>
  </si>
  <si>
    <t xml:space="preserve">By Cable </t>
  </si>
  <si>
    <t>عن طريق الكابل</t>
  </si>
  <si>
    <t>عبر الويرلس</t>
  </si>
  <si>
    <t>MPLS</t>
  </si>
  <si>
    <t>paper maps</t>
  </si>
  <si>
    <t>على الورق</t>
  </si>
  <si>
    <t>Commercial Electricity</t>
  </si>
  <si>
    <t>كهرباء  تجارية</t>
  </si>
  <si>
    <t xml:space="preserve">Wireless </t>
  </si>
  <si>
    <t>لاسلكي</t>
  </si>
  <si>
    <t>شبكة افتراضية</t>
  </si>
  <si>
    <t>VPN</t>
  </si>
  <si>
    <t xml:space="preserve">يمن نت </t>
  </si>
  <si>
    <t>YemenNet</t>
  </si>
  <si>
    <t>digital maps (GIS)</t>
  </si>
  <si>
    <t>Public Electricity</t>
  </si>
  <si>
    <t>كهرباء عمومية</t>
  </si>
  <si>
    <t>أخرى</t>
  </si>
  <si>
    <t>Other</t>
  </si>
  <si>
    <t xml:space="preserve">يو </t>
  </si>
  <si>
    <t>YOU</t>
  </si>
  <si>
    <t>128 KB</t>
  </si>
  <si>
    <t xml:space="preserve">سبأفون </t>
  </si>
  <si>
    <t>Sabafon</t>
  </si>
  <si>
    <t>256 KB</t>
  </si>
  <si>
    <t>Yemen net</t>
  </si>
  <si>
    <t xml:space="preserve">1 سرفر التطبيقات </t>
  </si>
  <si>
    <t>1 App Server</t>
  </si>
  <si>
    <t>Windows</t>
  </si>
  <si>
    <t>يمن موبايل</t>
  </si>
  <si>
    <t>Yemen Mobile</t>
  </si>
  <si>
    <t>512 KB</t>
  </si>
  <si>
    <t>You</t>
  </si>
  <si>
    <r>
      <t>2</t>
    </r>
    <r>
      <rPr>
        <sz val="11"/>
        <color theme="1"/>
        <rFont val="Calibri"/>
        <family val="2"/>
        <scheme val="minor"/>
      </rPr>
      <t xml:space="preserve"> </t>
    </r>
    <r>
      <rPr>
        <sz val="11"/>
        <color theme="1"/>
        <rFont val="Arial"/>
        <family val="2"/>
      </rPr>
      <t xml:space="preserve">قاعدة البيانات </t>
    </r>
  </si>
  <si>
    <t>2 database</t>
  </si>
  <si>
    <t>Linux</t>
  </si>
  <si>
    <t>others</t>
  </si>
  <si>
    <t>water supply type</t>
  </si>
  <si>
    <t>1 MB</t>
  </si>
  <si>
    <t>Sabafon </t>
  </si>
  <si>
    <t xml:space="preserve">3 سرفر للوب </t>
  </si>
  <si>
    <t>3  Web Servers</t>
  </si>
  <si>
    <t>Unix</t>
  </si>
  <si>
    <t>2 MB</t>
  </si>
  <si>
    <t xml:space="preserve">Yemen mobile </t>
  </si>
  <si>
    <t>4 جدار حماية</t>
  </si>
  <si>
    <t>4 firewall Server</t>
  </si>
  <si>
    <t>iOS</t>
  </si>
  <si>
    <t>network connection</t>
  </si>
  <si>
    <t xml:space="preserve">عبر الشبكة </t>
  </si>
  <si>
    <t>4 MB</t>
  </si>
  <si>
    <t xml:space="preserve">Tel Yemen </t>
  </si>
  <si>
    <t>تيلييمن</t>
  </si>
  <si>
    <t>5 تحكم بالانترنت</t>
  </si>
  <si>
    <t>5 Gateway Server</t>
  </si>
  <si>
    <t>tanker supply</t>
  </si>
  <si>
    <t>بالوايتات</t>
  </si>
  <si>
    <t>8 MB</t>
  </si>
  <si>
    <t xml:space="preserve">other </t>
  </si>
  <si>
    <t xml:space="preserve"> أخرى</t>
  </si>
  <si>
    <t>6 سرفر احتياطي</t>
  </si>
  <si>
    <t>6 Backup Servers</t>
  </si>
  <si>
    <t>water tanks</t>
  </si>
  <si>
    <t>بصهاريج المياه (ناقلات)</t>
  </si>
  <si>
    <t>Higher thank 8 MB</t>
  </si>
  <si>
    <r>
      <t xml:space="preserve">7 </t>
    </r>
    <r>
      <rPr>
        <sz val="11"/>
        <color theme="1"/>
        <rFont val="Arial"/>
        <family val="2"/>
      </rPr>
      <t xml:space="preserve"> أخرى</t>
    </r>
  </si>
  <si>
    <t>7 Other</t>
  </si>
  <si>
    <t xml:space="preserve">1) يتم شريط مغناطيسي </t>
  </si>
  <si>
    <r>
      <t xml:space="preserve">1) </t>
    </r>
    <r>
      <rPr>
        <sz val="11"/>
        <color theme="1"/>
        <rFont val="Calibri"/>
        <family val="2"/>
        <scheme val="minor"/>
      </rPr>
      <t xml:space="preserve"> To magnetic tape </t>
    </r>
  </si>
  <si>
    <t>RAID 0</t>
  </si>
  <si>
    <t xml:space="preserve">2) يتم الى هارد دسك خارجي </t>
  </si>
  <si>
    <t xml:space="preserve">2) To external hard disk </t>
  </si>
  <si>
    <t>frequency of supply</t>
  </si>
  <si>
    <t>unit</t>
  </si>
  <si>
    <t>data basis</t>
  </si>
  <si>
    <t>RAID 1</t>
  </si>
  <si>
    <t xml:space="preserve">3) يتم الى وسائط تخزين في الشبكة </t>
  </si>
  <si>
    <t xml:space="preserve">3) To network storage </t>
  </si>
  <si>
    <t>RAID 5/6</t>
  </si>
  <si>
    <t>4) الى تخزين سحابي</t>
  </si>
  <si>
    <t xml:space="preserve">4) To Cloud </t>
  </si>
  <si>
    <t>daily</t>
  </si>
  <si>
    <t xml:space="preserve">يومي </t>
  </si>
  <si>
    <t>hours / day</t>
  </si>
  <si>
    <t>عدد الساعات باليوم</t>
  </si>
  <si>
    <t xml:space="preserve">metered </t>
  </si>
  <si>
    <t xml:space="preserve"> بحسب قراءات العدادات </t>
  </si>
  <si>
    <t>RAID 10</t>
  </si>
  <si>
    <t>5) لا يتوفر</t>
  </si>
  <si>
    <t>5) Not available</t>
  </si>
  <si>
    <t>weekly</t>
  </si>
  <si>
    <t xml:space="preserve"> أسبوعي</t>
  </si>
  <si>
    <t>days / week</t>
  </si>
  <si>
    <t xml:space="preserve"> عدد الأيام بالأسبوع </t>
  </si>
  <si>
    <t>estimated</t>
  </si>
  <si>
    <t xml:space="preserve"> تقدير</t>
  </si>
  <si>
    <t>No RAID  لا يوجد</t>
  </si>
  <si>
    <t>irregular / multiple periods</t>
  </si>
  <si>
    <t xml:space="preserve"> تزويد غير منتظم  (نوبات متعددة)  </t>
  </si>
  <si>
    <t>other</t>
  </si>
  <si>
    <t xml:space="preserve">كل يوم  </t>
  </si>
  <si>
    <t>Every day</t>
  </si>
  <si>
    <t xml:space="preserve">كل أسبوع </t>
  </si>
  <si>
    <t>Every week</t>
  </si>
  <si>
    <t>كل شهر</t>
  </si>
  <si>
    <t>Per month</t>
  </si>
  <si>
    <t xml:space="preserve">1) نعم طوال فترة الدوام </t>
  </si>
  <si>
    <t>1) Yes throughout the working period</t>
  </si>
  <si>
    <t>power backup</t>
  </si>
  <si>
    <t xml:space="preserve">2) نصف دوام </t>
  </si>
  <si>
    <t xml:space="preserve"> 2) Half-time </t>
  </si>
  <si>
    <t>online UPS</t>
  </si>
  <si>
    <t xml:space="preserve">3) وقت حدوث مشكلة  يتم الاتصال بالشخص </t>
  </si>
  <si>
    <t xml:space="preserve">3) When a problem occurs, the person is contacted </t>
  </si>
  <si>
    <t>Electricity regulator</t>
  </si>
  <si>
    <t>4) لا يتوفر</t>
  </si>
  <si>
    <t>4) Not available</t>
  </si>
  <si>
    <t>1) أقل من ساعتين</t>
  </si>
  <si>
    <t>1) less than 2 hours</t>
  </si>
  <si>
    <t>2) 3 ساعات إلى 5 ساعات</t>
  </si>
  <si>
    <t>2) 3 hours to 5 hours</t>
  </si>
  <si>
    <t>(1) App server</t>
  </si>
  <si>
    <t>3) 6 إلى 8 ساعات</t>
  </si>
  <si>
    <t>3) 6 to 8 hours</t>
  </si>
  <si>
    <t>(2) Database server</t>
  </si>
  <si>
    <t>4) يوم إلى يومين</t>
  </si>
  <si>
    <t>4) one to 2  days</t>
  </si>
  <si>
    <t>(3) Web server</t>
  </si>
  <si>
    <t>5) من 5 إلى 4 أيام</t>
  </si>
  <si>
    <t>5) 3 to 4 days</t>
  </si>
  <si>
    <t>(4) Gateway</t>
  </si>
  <si>
    <t>6) أكثر من 5</t>
  </si>
  <si>
    <t>6) More than 5</t>
  </si>
  <si>
    <t>(5) Firewall</t>
  </si>
  <si>
    <t>(6) backup server</t>
  </si>
  <si>
    <t xml:space="preserve">2) يعمل مع اعطال </t>
  </si>
  <si>
    <t>3) متوقف</t>
  </si>
  <si>
    <t>3) non-functional</t>
  </si>
  <si>
    <t>Wًindows millennium</t>
  </si>
  <si>
    <t xml:space="preserve"> Windows XP </t>
  </si>
  <si>
    <t>Windows 8</t>
  </si>
  <si>
    <t>Widows 10</t>
  </si>
  <si>
    <t>Widows 11</t>
  </si>
  <si>
    <t xml:space="preserve">1) متصل بالشبكة المحلية و الانترنت </t>
  </si>
  <si>
    <t xml:space="preserve"> (1 is connected to the local network and the Internet</t>
  </si>
  <si>
    <t>1) متصل بالشبكة المحلية و الانترنت 2) متصل بالشبكة المحلية فقط 3) متصل بالانترنت فقط4) غير متصل</t>
  </si>
  <si>
    <t xml:space="preserve">2) متصل بالشبكة المحلية فقط </t>
  </si>
  <si>
    <t xml:space="preserve"> (2 is connected to the local network only </t>
  </si>
  <si>
    <t xml:space="preserve"> (1 is connected to the local network and the Internet (2 is connected to the local network only (3 is connected to the Internet only (4 is stopped and not connected</t>
  </si>
  <si>
    <t>4) غير متصل</t>
  </si>
  <si>
    <t xml:space="preserve"> (4 is stopped and not connected</t>
  </si>
  <si>
    <t>وندوز</t>
  </si>
  <si>
    <t>Desktop App</t>
  </si>
  <si>
    <t>وب</t>
  </si>
  <si>
    <t>Web App</t>
  </si>
  <si>
    <t>1) و لا مرة</t>
  </si>
  <si>
    <t>1) None</t>
  </si>
  <si>
    <t xml:space="preserve">2) مرة </t>
  </si>
  <si>
    <t>2) once</t>
  </si>
  <si>
    <t>3) مرتين</t>
  </si>
  <si>
    <t>3) twice</t>
  </si>
  <si>
    <t>4) ثلاث مرات</t>
  </si>
  <si>
    <t>4) three times</t>
  </si>
  <si>
    <t>5) 4 مرات او اكثر</t>
  </si>
  <si>
    <t>5) 4 times or more</t>
  </si>
  <si>
    <t xml:space="preserve">1) تعليق </t>
  </si>
  <si>
    <t>1) System Hanging</t>
  </si>
  <si>
    <t>2) بطئ شديد</t>
  </si>
  <si>
    <t xml:space="preserve"> 2) Slow Performance </t>
  </si>
  <si>
    <t>3) اخطاء في الوظائف</t>
  </si>
  <si>
    <t>3) Error in some functions</t>
  </si>
  <si>
    <t>4) اخطاء في التقارير</t>
  </si>
  <si>
    <t xml:space="preserve"> 4) Reporting errors </t>
  </si>
  <si>
    <t>5) اخطاء في الاحتساب</t>
  </si>
  <si>
    <t xml:space="preserve">5) Calculation errors </t>
  </si>
  <si>
    <t>6) فقد بيانات</t>
  </si>
  <si>
    <t>6) Loss of data</t>
  </si>
  <si>
    <t>7) اخرى</t>
  </si>
  <si>
    <t>partially</t>
  </si>
  <si>
    <t>الى حد ما</t>
  </si>
  <si>
    <t>ذكر</t>
  </si>
  <si>
    <t>انثئ</t>
  </si>
  <si>
    <t xml:space="preserve">جدول A-7.5 تدابير المساعدة الفنية المقترحة المتعلقة بتحسين إجراءات وعمليات إدارة تكنولوجيا المعلومات </t>
  </si>
  <si>
    <t xml:space="preserve">Table A-7.5 Proposed TA measures for improving IT management </t>
  </si>
  <si>
    <r>
      <t xml:space="preserve">ھل ھناك أي إحتياجات للمساعدة الفنية ترغب المؤسسة الفرع في إقتراحھا فیما یتعلق بإجراءات وعمليات إدارة تكنولوجيا المعلومات؟ </t>
    </r>
    <r>
      <rPr>
        <b/>
        <vertAlign val="superscript"/>
        <sz val="12"/>
        <color rgb="FF000000"/>
        <rFont val="Arial"/>
        <family val="2"/>
      </rPr>
      <t>(1)(2)</t>
    </r>
    <r>
      <rPr>
        <b/>
        <sz val="12"/>
        <color rgb="FF000000"/>
        <rFont val="Arial"/>
        <family val="2"/>
      </rPr>
      <t xml:space="preserve">
</t>
    </r>
    <r>
      <rPr>
        <sz val="12"/>
        <color rgb="FF000000"/>
        <rFont val="Arial"/>
        <family val="2"/>
      </rPr>
      <t>يُرجى تحديد أولوية الإحتياجات المقترحة من القائمة المنسدلة، والتي تتراوح بين 1 و 4 "1 = أولوية حرجة: 2 = أولوية مرتفعة: 3 = أولوية متوسطة: 4 = أدنى أولوية".</t>
    </r>
  </si>
  <si>
    <r>
      <rPr>
        <b/>
        <sz val="12"/>
        <rFont val="Arial"/>
        <family val="2"/>
      </rPr>
      <t xml:space="preserve">Are there any technical assistance measures the LC/AU/branch would like to propose regarding the IT management procedures and processes? </t>
    </r>
    <r>
      <rPr>
        <b/>
        <vertAlign val="superscript"/>
        <sz val="12"/>
        <rFont val="Arial"/>
        <family val="2"/>
      </rPr>
      <t>(1) (2)</t>
    </r>
    <r>
      <rPr>
        <sz val="12"/>
        <rFont val="Arial"/>
        <family val="2"/>
      </rPr>
      <t xml:space="preserve">
Please select the priority for the proposed measures using the dropdown menu, ranging from 1 to 4 (1 = critical; 2 = high; 3 = medium; 4 = low).</t>
    </r>
  </si>
  <si>
    <t>A-7.5.1</t>
  </si>
  <si>
    <t>A-7.5.2</t>
  </si>
  <si>
    <t>A-7.5.3</t>
  </si>
  <si>
    <t>A-7.5.4</t>
  </si>
  <si>
    <t>A-7.5.5</t>
  </si>
  <si>
    <r>
      <rPr>
        <vertAlign val="superscript"/>
        <sz val="12"/>
        <color rgb="FF000000"/>
        <rFont val="Arial"/>
        <family val="2"/>
      </rPr>
      <t>(1)</t>
    </r>
    <r>
      <rPr>
        <sz val="12"/>
        <color rgb="FF000000"/>
        <rFont val="Arial"/>
        <family val="2"/>
      </rPr>
      <t xml:space="preserve"> يرجى سرد إحتياجات المساعدة الفنية المطلوبة للتحسين إدارة وخدمات التكنولوجيا المعلومات.</t>
    </r>
  </si>
  <si>
    <r>
      <rPr>
        <vertAlign val="superscript"/>
        <sz val="12"/>
        <rFont val="Arial"/>
        <family val="2"/>
      </rPr>
      <t>(1)</t>
    </r>
    <r>
      <rPr>
        <sz val="12"/>
        <rFont val="Arial"/>
        <family val="2"/>
      </rPr>
      <t xml:space="preserve"> Please list the technical assistance measures required for improvement of IT services management.</t>
    </r>
  </si>
  <si>
    <r>
      <rPr>
        <vertAlign val="superscript"/>
        <sz val="12"/>
        <color rgb="FF000000"/>
        <rFont val="Arial"/>
        <family val="2"/>
      </rPr>
      <t>(2)</t>
    </r>
    <r>
      <rPr>
        <sz val="12"/>
        <color rgb="FF000000"/>
        <rFont val="Arial"/>
        <family val="2"/>
      </rPr>
      <t xml:space="preserve"> يمكن إضافة صفوف بحسب الإحتياج للاحتياجات الأخرى.</t>
    </r>
  </si>
  <si>
    <t xml:space="preserve">إستمارة A-8 الخدمات العامة، قضايا النوع الاجتماعي وذوي الإحتياجات الخاصة </t>
  </si>
  <si>
    <t>Form A-8 Public services, gender issues and special needs</t>
  </si>
  <si>
    <t xml:space="preserve">إستمارة A-8.1 القضايا السكانية </t>
  </si>
  <si>
    <t>Form A-8.1 Population issues</t>
  </si>
  <si>
    <t>جدول A-8.1.1  بيانات السكان</t>
  </si>
  <si>
    <t>Table A-8.1.1 Population figures</t>
  </si>
  <si>
    <t xml:space="preserve"> التركيبة السكانية</t>
  </si>
  <si>
    <t>Population structure</t>
  </si>
  <si>
    <t>A-8.1.1.1</t>
  </si>
  <si>
    <t>إجمالي عدد السكان</t>
  </si>
  <si>
    <t xml:space="preserve">Total population </t>
  </si>
  <si>
    <t>A-8.1.1.2</t>
  </si>
  <si>
    <t>معدل النمو السنوي للسكان (%)</t>
  </si>
  <si>
    <t xml:space="preserve">Annual growth rate of population (%) </t>
  </si>
  <si>
    <t>A-8.1.1.3</t>
  </si>
  <si>
    <t xml:space="preserve">عدد الإناث </t>
  </si>
  <si>
    <t>Number of females</t>
  </si>
  <si>
    <t>A-8.1.1.4</t>
  </si>
  <si>
    <t xml:space="preserve">عدد النازحين </t>
  </si>
  <si>
    <t>Number of IDPs</t>
  </si>
  <si>
    <t>A-8.1.1.5</t>
  </si>
  <si>
    <t xml:space="preserve">عدد اللآجئين </t>
  </si>
  <si>
    <t>Number of refugees</t>
  </si>
  <si>
    <t>جدول A-8.1.2  الموارد المالية للفات السكانية</t>
  </si>
  <si>
    <t>Table A-8.1.2 Financial resources within the population</t>
  </si>
  <si>
    <t xml:space="preserve">الموارد المالية للمشتركين </t>
  </si>
  <si>
    <t>Financial resources of customers</t>
  </si>
  <si>
    <t>A-8.1.2.1</t>
  </si>
  <si>
    <t>متوسط دخل الأسرة المحلية ريال/الشهر</t>
  </si>
  <si>
    <t>Average income of local household (YER/month)</t>
  </si>
  <si>
    <t>A-8.1.2.2</t>
  </si>
  <si>
    <t>متوسط دخل الأسرة التي تعيلها إمرأه ريال/الشهر</t>
  </si>
  <si>
    <t>Average income of female-headed household (YER/month)</t>
  </si>
  <si>
    <t>A-8.1.2.3</t>
  </si>
  <si>
    <t>متوسط دخل الأسرة النازحة داخليا ريال/الشهر</t>
  </si>
  <si>
    <t>Average income of IDP household (YER/month)</t>
  </si>
  <si>
    <t>A-8.1.2.4</t>
  </si>
  <si>
    <t>متوسط دخل الأسرة الفقيرة ريال/الشهر</t>
  </si>
  <si>
    <t>Average income of poor household ( YER/month)</t>
  </si>
  <si>
    <t>إستمارة A-8.2 قضايا النوع الإجتماعي داخل المؤسسة/الفرع</t>
  </si>
  <si>
    <t>Form A-8.2 Gender issues within the LC/AU/branch</t>
  </si>
  <si>
    <t xml:space="preserve">جدول A-8.2.1  الوضع الإداري والتنظيمي للنوع الاجتماعي </t>
  </si>
  <si>
    <t>Table A-8.2.1 Gender aspects within the administrative and the organisational structure</t>
  </si>
  <si>
    <t>الاجابة</t>
  </si>
  <si>
    <t>A-8.2.1.1</t>
  </si>
  <si>
    <t>هل يتضمن الهيكل التنظيمي لمؤسسة المياه متضمن إدارة المرأة؟
لطفا إختيار الإجابة من القائمة المنسدلة
إذا الإجابة بـ "لا" وضح أسباب ذلك في خانة "التفاصيل".</t>
  </si>
  <si>
    <t>Does the organizational structure of the LC/AU/branch include a Department of Women?
Please select an answer from the dropdown list. If the answer is "no", please explain why under "Details".</t>
  </si>
  <si>
    <t>A-8.2.1.2</t>
  </si>
  <si>
    <t>هل يتوفر توصيف وظيفي للمناصب في إطار إدارة المرأة؟ 
اذا كانت الإجابة بـ "نعم", يرجى إرفاق نسخة منها وإذا كانت بـ "لا", يرجى ذكر الأسباب في خانة "التفاصيل".</t>
  </si>
  <si>
    <t>Are there job descriptions available for the positions within the Department of Women?
If "yes", please provide copies. If "no" please state the reasons under "Details".</t>
  </si>
  <si>
    <t>A-8.2.1.3</t>
  </si>
  <si>
    <t xml:space="preserve">هل إدارة المرأة مفعلة وتمارس أنشطتها؟
لطفا الإجابة من القائمة المنسدلة 
إذا كانت الإجابة بـ "نعم", وضح الانشطة التي تمارسها وفي حالة الاجابة بـ "لا", وضح الأسباب التي تمنع ذلك في خانة "التفاصيل". </t>
  </si>
  <si>
    <t>Is the Department of Women operational and carrying out its activities?
Please select an answer from the dropdown list. If the answer is “yes”, explain the activities you practice. If the answer is “no”, please explain the reasons that prevent this under "Details".</t>
  </si>
  <si>
    <t>A-8.2.1.4</t>
  </si>
  <si>
    <t>هل تشارك إدارات المرأة في التخطيط وتحديث السياسات الإستراتيجية؟
لطفا إختيار الإجابة من القائمة المنسدلة
إذا الإجابة بـ "لا", وضح أسباب ذلك في خانة "التفاصيل".</t>
  </si>
  <si>
    <t>Does the Department of Women participate in planning or updating strategic policies?
Please select an answer from the dropdown list. If the answer is "No" please explain why under "Details".</t>
  </si>
  <si>
    <t>A-8.2.1.5</t>
  </si>
  <si>
    <t>هل تشارك الموظفات ومديرات إدارة المرأة في إجتماعات كتلة المياه والإصحاح البيئي أو أي شبكات للمرأة؟
لطفا إختيار الإجابة من القائمة المنسدلة
إذا الإجابة بـ "لا", وضح أسباب ذلك في خانة "التفاصيل".</t>
  </si>
  <si>
    <t>Do female staff and managers of the Department of Women participate in any WASH clusters or gender networks?
Please select an answer from the dropdown list. If the answer is "no", please explain why under "Details".</t>
  </si>
  <si>
    <t>A-8.2.1.6</t>
  </si>
  <si>
    <t>هل توجد الإجتماعات دورية للمناقشة بين إدارة المرأة والموظفات في الإدارات الأخرى؟
إذا كانت الإجابة بـ "نعم", يرجى توضيح تكرارية هذه الإجتماعات والإدارات المشاركة فيها في خانة "التفاصيل".</t>
  </si>
  <si>
    <t xml:space="preserve">Are there regular meetings and issues for discussion between the Department of Women and female staff of other departments?
If "yes", please explain the frequency of such meetings and participating departments under "Details". </t>
  </si>
  <si>
    <t>A-8.2.1.7</t>
  </si>
  <si>
    <t>هل تقوم إدارة المرأة بإعداد خطة عمل خاصة بالإدارة؟ 
إذا كانت الإجابة بـ "نعم", فضلاً أرفقي نسخة منها</t>
  </si>
  <si>
    <t xml:space="preserve">Does the Department of Women prepare a dedicated action plan?
If "yes", please provide a copy. </t>
  </si>
  <si>
    <t>A-8.2.1.8</t>
  </si>
  <si>
    <t>هل تعمل مديرة إدارة المرأة في إدارات أخرى إضافة إلى منصبها بإدارة المرأة؟
لطفا إختيار الإجابة من القائمة المنسدلة
إذا كانت الإجابة بـ "لا", وضح أسباب ذلك في خانة "التفاصيل".</t>
  </si>
  <si>
    <t>Does the director of the women’s department work in other departments in addition to her position in the Department of Women?
Please select an answer from the dropdown list. If the answer is "yes", please explain why under "Details".</t>
  </si>
  <si>
    <t>A-8.2.1.9</t>
  </si>
  <si>
    <t>هل غادرة مديرة المرأة الى إدارات أخرى لأي سبب؟
لطفا إختيار الإجابة من القائمة المنسدلة
إذا كانت الإجابة بـ "لا", وضح أسباب ذلك في خانة "التفاصيل".</t>
  </si>
  <si>
    <t>Has the manager of the Department of Women left the department for another department due to any reason?
Please select an answer from the dropdown list. If the answer is "yes", please explain why under "Details".</t>
  </si>
  <si>
    <t>A-8.2.1.10</t>
  </si>
  <si>
    <t xml:space="preserve"> هل توجد قاعدة بيانات مصنفة حسب النوع الإجتماعي؟ 
لطفا الإجابة من القائمة المنسدلة 
إذا كانت الإجابة بـ "نعم", وضح ذلك وفي حالة كانت الإجابة بـ "لا", وضح لماذا في خانة "التفاصيل".</t>
  </si>
  <si>
    <t>Is there a gender-disaggregated database? 
Please select an answer from the dropdown list.
If "yes", please describe under "Details". If "no", please explain why under "Details".</t>
  </si>
  <si>
    <t>A-8.2.1.11</t>
  </si>
  <si>
    <t xml:space="preserve"> هل توجد موازنة خاصة بإدارة المرأة في المؤسسة/الفرع؟
 لطفا إختيار الإجابة من القائمة المنسدلة
 إذا كانت الإجابة بـ "لا", وضح أسباب ذلك في خانة "التفاصيل".</t>
  </si>
  <si>
    <t>Is there a budget for the Department of Women in the LC/AU/branch?
Please select an answer from the dropdown list. If the answer is "no", please explain why under "Details".</t>
  </si>
  <si>
    <t xml:space="preserve">جدول A-8.2.2  وجود المرأة في مواقع صنع القرار بالمؤسسة/الفرع  </t>
  </si>
  <si>
    <t>Table A-8.2.2 Women presence in decision-making positions</t>
  </si>
  <si>
    <t>A-8.2.2.1</t>
  </si>
  <si>
    <t xml:space="preserve"> ما نسبة النساء إلى الرجال في مواقع صنع القرار في المؤسسة/الفرع؟</t>
  </si>
  <si>
    <t>What is the ratio of women to men in decision-making positions in the LC/AU/branch?</t>
  </si>
  <si>
    <t>A-8.2.2.2</t>
  </si>
  <si>
    <t xml:space="preserve"> كم عدد المراكز القيادية التي تتواجد فيها النساء في المؤسسة/الفرع؟</t>
  </si>
  <si>
    <t>How many women hold the following leadership positions within the LC/AU/branch?</t>
  </si>
  <si>
    <t>A-8.2.2.2.1</t>
  </si>
  <si>
    <t>مدير عام</t>
  </si>
  <si>
    <t>Director general</t>
  </si>
  <si>
    <t>A-8.2.2.2.2</t>
  </si>
  <si>
    <t>مدير إدارة</t>
  </si>
  <si>
    <t>Director of the department</t>
  </si>
  <si>
    <t>A-8.2.2.2.3</t>
  </si>
  <si>
    <t>رئيسة قسم</t>
  </si>
  <si>
    <t>Department head</t>
  </si>
  <si>
    <t>A-8.2.2.2.4</t>
  </si>
  <si>
    <t>محاسبة</t>
  </si>
  <si>
    <t>Accountant</t>
  </si>
  <si>
    <t>A-8.2.2.2.5</t>
  </si>
  <si>
    <t>سكرتيرة</t>
  </si>
  <si>
    <t>Secretary</t>
  </si>
  <si>
    <t xml:space="preserve"> جدول A-8.2.3  إجراءات مشاركة المرأة في صنع القرار </t>
  </si>
  <si>
    <t>Table A-8.2.3 Procedures for women's participation in decision-making</t>
  </si>
  <si>
    <t>A-8.2.3.1</t>
  </si>
  <si>
    <t>هل هناك شروط/معايير خاصة في تعيين الموظفات؟ 
لطفا اختيار الإجابة من القائمة المنسدلة
إذا كانت الإجابة بـ "نعم", وضح ذلك بإيجاز.</t>
  </si>
  <si>
    <t>Are there special conditions/criteria for hiring female employees?
Please select an answer from the dropdown list. If the answer is "yes", please explain under "Details".</t>
  </si>
  <si>
    <t>A-8.2.3.2</t>
  </si>
  <si>
    <t>هل هناك شروط/معايير خاصة في تعيين الموظفات في مواقع صنع القرار؟ 
لطفا اختيار الإجابة من القائمة المنسدلة
إذا كانت الإجابة بـ "نعم", وضح ذلك بإيجاز.</t>
  </si>
  <si>
    <t>Are there special conditions/criteria for appointing female employees to decision-making positions?
Please select an answer from the dropdown list. If the answer is "yes" please explain conditions under "Details".</t>
  </si>
  <si>
    <t>A-8.2.3.3</t>
  </si>
  <si>
    <t>هل هناك أي آليات متبعة الآن لضمان مشاركة المرأة في المناصب القيادية في المؤسسة/الفرع؟
لطفا اختيار الإجابة من القائمة المنسدلة
إذا كانت الإجابة بـ "نعم", وضح ذلك بإيجاز.</t>
  </si>
  <si>
    <t>Are there any mechanisms now used to ensure the participation of women in leadership positions in the LC/AU/branch?
Please select an answer from the dropdown list. If the answer is "yes", please explain mechanisms under "Details".</t>
  </si>
  <si>
    <t>A-8.2.3.4</t>
  </si>
  <si>
    <t>هل لدى المؤسسة/ الفرع إجراءات منشورة تراعي منظور النوع الاجتماعي؟ 
يرجى اختيار الإجابة من القائمة المنسدلة, 
إذا كانت الإجابة بـ "نعم", يرجى توضيح ذلك في خانة "التفاصيل".</t>
  </si>
  <si>
    <t>Does the LC/AU/branch have procedures for gender mainstreaming? 
Please select an answer from the dropdown list. If the answer is "yes", please describe under "Details".</t>
  </si>
  <si>
    <t>A-8.2.3.5</t>
  </si>
  <si>
    <t>هل هناك أسباب او معوقات تواجه المرأة للوصول إلى المراكز القيادية في المؤسسة/الفرع من وجهة نظركم؟
لطفا اختيار الإجابة من القائمة المنسدلة, 
إذا كانت الاجابة بـ "نعم", يرجى شرح هذه المعوقات في خانة "التفاصيل".</t>
  </si>
  <si>
    <t>Are there reasons and obstacles that women face in reaching leadership positions in the LC/AU/branch from your point of view?
Please select an answer from the dropdown list. If the answer is "yes", please explain the obstacles under "Details".</t>
  </si>
  <si>
    <t>A-8.2.3.6</t>
  </si>
  <si>
    <t>هل هناك أي مقترحات أو سياسات يفترض أن تساهم في رفع مستوى مشاركة المرأة في المراكز القيادية يكون لها دور فعال في المؤسسة/الفرع؟
لطفا اختيار الإجابة من القائمة المنسدلة. 
إذا كانت الإجابة بـ "نعم", يرجى شرح هذه المقترحات في خانة "التفاصيل".</t>
  </si>
  <si>
    <t>Are there any suggestions or proposed policies that contribute to an increase the participation of women in leadership positions with an effective role in the LC/AU/Branch?
Please select an answer from the dropdown list. If the answer is "yes", please explain the suggestions under "Details".</t>
  </si>
  <si>
    <t>جدول A-8.2.4  خدمات ومرافق خاصة بالمرأة داخل المؤسسة/الفرع</t>
  </si>
  <si>
    <t>Table A-8.2.4 Services and facilities for women within the LC/AU/branch</t>
  </si>
  <si>
    <t>A-8.2.4.1</t>
  </si>
  <si>
    <t xml:space="preserve"> هل توجد حمامات خاصة للموظفات في المؤسسة/الفرع؟
لطفا اختيار الإجابة من القائمة المنسدلة
إذا كانت الإجابة بـ "لا" وضح أسباب ذلك في خانة "التفاصيل".</t>
  </si>
  <si>
    <t>Are there separate bathrooms for female employees in the LC/AU/branch? 
Please select an answer from the dropdown list. If "no", please explain why under "Details."</t>
  </si>
  <si>
    <t>A-8.2.4.2</t>
  </si>
  <si>
    <t xml:space="preserve"> هل توجد حمامات خاصة بذوي الاحتياجات الخاصة في المؤسسة/الفرع؟
لطفا اختيار الإجابة من القائمة المنسدلة
إذا كانت الإجابة بـ "لا" وضح أسباب ذلك في خانة "التفاصيل".</t>
  </si>
  <si>
    <t>Are there bathrooms for people with special needs in the LC/AU/branch?
Please select an answer from the dropdown list. If "No" explain why under "Details."</t>
  </si>
  <si>
    <t>A-8.2.4.3</t>
  </si>
  <si>
    <t xml:space="preserve"> هل يوجد مصلى خاص بالموظفات؟
لطفا اختيار الإجابة من القائمة المنسدلة
إذا كانت الإجابة بـ "لا" وضح أسباب ذلك في خانة "التفاصيل".</t>
  </si>
  <si>
    <t>Is there a prayer room for female employees?
Please select an answer from the dropdown list. If "no", kindly explain why under "Details."</t>
  </si>
  <si>
    <t>A-8.2.4.4</t>
  </si>
  <si>
    <t xml:space="preserve"> هل توجد حضانة خاصة بأطفال الموظفات خلال ساعات الدوام؟
لطفا اختيار الإجابة من القائمة المنسدلة
إذا كانت الإجابة بـ "لا" وضح أسباب ذلك في خانة "التفاصيل".</t>
  </si>
  <si>
    <t>Is there a nursery for the children of female employees during working hours?
Please select an answer from the dropdown list. If "no", kindly explain why under "Details."</t>
  </si>
  <si>
    <t>A-8.2.4.5</t>
  </si>
  <si>
    <t>هل يوجد مكتب شكاوي خاص بالنساء المستفيدات في المؤسسة/الفرع؟
لطفا اختيار الإجابة من القائمة المنسدلة
إذا كانت الإجابة بـ "لا" وضح أسباب ذلك في خانة "التفاصيل".</t>
  </si>
  <si>
    <t>Is there a complaints office for women beneficiaries in the LC/AU/branch?
Please select an answer from the dropdown list. If "no", kindly explain why under "Details."</t>
  </si>
  <si>
    <t>جدول A-8.2.5  خدمات ومرافق خاصة بالمرأة داخل المؤسسة/الفرع</t>
  </si>
  <si>
    <t xml:space="preserve">Table A-8.2.5 Proposed TA measures related to addressing gender issues </t>
  </si>
  <si>
    <r>
      <t xml:space="preserve">ھل ھناك أي احتياجات للمساعدة الفنية ترغب المؤسسة الفرع في اقتراحا لتحسين ومعالجة قضايا النوع الاجتماعي المذكورة؟ </t>
    </r>
    <r>
      <rPr>
        <b/>
        <vertAlign val="superscript"/>
        <sz val="12"/>
        <color rgb="FF000000"/>
        <rFont val="Arial"/>
        <family val="2"/>
      </rPr>
      <t>(1) (2)
يُرجى تحديد أولوية الاحتياجات المقترحة من القائمة المنسدلة والتي تتراوح بين 1 و 4 "1 = أولوية حرجة: 2 = أولوية مرتفعة: 3 = أولوية متوسطة: 4 = أدنى أولوية".</t>
    </r>
  </si>
  <si>
    <r>
      <t xml:space="preserve">Are there any technical assistance measures the LC/AU/branch would like to propose to address and improve gender issues identified? </t>
    </r>
    <r>
      <rPr>
        <b/>
        <vertAlign val="superscript"/>
        <sz val="12"/>
        <color rgb="FF000000"/>
        <rFont val="Arial"/>
        <family val="2"/>
      </rPr>
      <t xml:space="preserve">(1) (2)
</t>
    </r>
    <r>
      <rPr>
        <sz val="12"/>
        <color rgb="FF000000"/>
        <rFont val="Arial"/>
        <family val="2"/>
      </rPr>
      <t>Please select the priority for the proposed measures using the dropdown menu, ranging from 1 to 4 (1 = critical; 2 = high; 3 = medium; 4 = low).</t>
    </r>
  </si>
  <si>
    <t>A-8.2.5.1</t>
  </si>
  <si>
    <t>A-8.2.5.2</t>
  </si>
  <si>
    <t>A-8.2.5.3</t>
  </si>
  <si>
    <t>A-8.2.5.4</t>
  </si>
  <si>
    <t>A-8.2.5.5</t>
  </si>
  <si>
    <t>A-8.2.5.6</t>
  </si>
  <si>
    <t>A-8.2.5.7</t>
  </si>
  <si>
    <t>A-8.2.5.8</t>
  </si>
  <si>
    <t>A-8.2.5.9</t>
  </si>
  <si>
    <t>A-8.2.5.10</t>
  </si>
  <si>
    <r>
      <rPr>
        <vertAlign val="superscript"/>
        <sz val="12"/>
        <color rgb="FF000000"/>
        <rFont val="Arial"/>
        <family val="2"/>
      </rPr>
      <t xml:space="preserve"> (1)</t>
    </r>
    <r>
      <rPr>
        <sz val="12"/>
        <color rgb="FF000000"/>
        <rFont val="Arial"/>
        <family val="2"/>
      </rPr>
      <t xml:space="preserve"> يرجى سرد احتياجات المساعدة الفنية المطلوبة ذات الصلة بتحسين قضايا النوع الإجتماعي.</t>
    </r>
  </si>
  <si>
    <r>
      <rPr>
        <vertAlign val="superscript"/>
        <sz val="12"/>
        <rFont val="Arial"/>
        <family val="2"/>
      </rPr>
      <t>(1)</t>
    </r>
    <r>
      <rPr>
        <sz val="12"/>
        <rFont val="Arial"/>
        <family val="2"/>
      </rPr>
      <t xml:space="preserve"> Please list the technical assistance measures required for improvement of gender related issues.</t>
    </r>
  </si>
  <si>
    <r>
      <rPr>
        <vertAlign val="superscript"/>
        <sz val="12"/>
        <color rgb="FF000000"/>
        <rFont val="Arial"/>
        <family val="2"/>
      </rPr>
      <t>(2)</t>
    </r>
    <r>
      <rPr>
        <sz val="12"/>
        <color rgb="FF000000"/>
        <rFont val="Arial"/>
        <family val="2"/>
      </rPr>
      <t xml:space="preserve"> يمكن إضافة صفوف بحسب الإحتياج للإحتياجات الأخرى.</t>
    </r>
  </si>
  <si>
    <t>استمارة A-8 الخدمات العامة، قضايا النوع الاجتماعي وذوي الاحتياجات الخاصة</t>
  </si>
  <si>
    <t>استمارة A-8.3 خدمات المياه والصرف الصحي العامة وذوي الاحتياجات الخاصة</t>
  </si>
  <si>
    <t xml:space="preserve">Form A-8.3 Public water and sanitation services and special needs </t>
  </si>
  <si>
    <t>جدول A-8.3.1  نقاط توزيع المياه</t>
  </si>
  <si>
    <t>Table A-8.3.1 Public water distribution points</t>
  </si>
  <si>
    <t>A-8.3.1.1</t>
  </si>
  <si>
    <t>متوسط المسافة إلى نقاط التوزيع "بالمتر"</t>
  </si>
  <si>
    <t>Average distance to public water distribution points (in m)</t>
  </si>
  <si>
    <t>A-8.3.1.2</t>
  </si>
  <si>
    <t>أبعد مسافة إلى نقطة توزيع "بالمتر"</t>
  </si>
  <si>
    <t>Farthest distance to public water distribution point (in m)</t>
  </si>
  <si>
    <t>A-8.3.1.3</t>
  </si>
  <si>
    <t>الشخص المسؤول من "الأسرة" الذي يجمع المياه</t>
  </si>
  <si>
    <t>Person in charge (of family) who collects the water</t>
  </si>
  <si>
    <t>A-8.3.1.4</t>
  </si>
  <si>
    <t>زمن جلب المياه "ساعات, يوم, أسرة"</t>
  </si>
  <si>
    <t>Time spent for fetching water (hours/day/household)</t>
  </si>
  <si>
    <t>A-8.3.1.5</t>
  </si>
  <si>
    <t>ماهي إجراءات الحفاظ على سلامة المياه المطبقة؟</t>
  </si>
  <si>
    <t>Which water safety procedures are applied?</t>
  </si>
  <si>
    <t>A-8.3.1.6</t>
  </si>
  <si>
    <t>ما هو نوع نقاط توزيع المياه العامة على سبيل المثال "خزان سبيل، ماسورة توزيع للحارة, إلخ".</t>
  </si>
  <si>
    <t>What types of public water distribution points are used (water tank for zone, stand point, etc.)?</t>
  </si>
  <si>
    <t>A-8.3.1.7</t>
  </si>
  <si>
    <t>من المسئول عن تشغيل نقاط التوزيع العامة على سبيل المثال "المؤسسة/الفرع، عاقل الحارة، المجلس المحلي، منظمة مجتمع مدني, إلخ".</t>
  </si>
  <si>
    <t>Who operates the public water distribution points (LC/AU/branch, local council, NGOs, etc.)?</t>
  </si>
  <si>
    <t>جدول A-8.3.2  الرأي العام حول خدمة  المياه</t>
  </si>
  <si>
    <t>Table A-8.3.2 Public opinion about water services</t>
  </si>
  <si>
    <r>
      <t xml:space="preserve">الرأي العام حول خدمة المياه المقدمة فيما يتعلق بـ: </t>
    </r>
    <r>
      <rPr>
        <b/>
        <vertAlign val="superscript"/>
        <sz val="12"/>
        <rFont val="Arial"/>
        <family val="2"/>
      </rPr>
      <t>(1)</t>
    </r>
  </si>
  <si>
    <t>الخدمة المقدمة
من المؤسسة / الفرع</t>
  </si>
  <si>
    <t>الخدمة المقدمة
من القطاع الخاص</t>
  </si>
  <si>
    <t xml:space="preserve">Services provided
by private sector </t>
  </si>
  <si>
    <t xml:space="preserve">Services provided
by LC/ِAU/branch </t>
  </si>
  <si>
    <r>
      <t xml:space="preserve">Please elaborate the public opinion on the provided water services with regard to the following: </t>
    </r>
    <r>
      <rPr>
        <b/>
        <vertAlign val="superscript"/>
        <sz val="12"/>
        <rFont val="Arial"/>
        <family val="2"/>
      </rPr>
      <t>(1)</t>
    </r>
  </si>
  <si>
    <t>A-8.3.2.1</t>
  </si>
  <si>
    <t>الثقة في تقديم الخدمات</t>
  </si>
  <si>
    <t>Trust in service provision</t>
  </si>
  <si>
    <t>A-8.3.2.2</t>
  </si>
  <si>
    <t>الجودة</t>
  </si>
  <si>
    <t>Quality</t>
  </si>
  <si>
    <t>A-8.3.2.3</t>
  </si>
  <si>
    <t>A-8.3.2.4</t>
  </si>
  <si>
    <t>الانتظام</t>
  </si>
  <si>
    <t>Regularity</t>
  </si>
  <si>
    <t>A-8.3.2.5</t>
  </si>
  <si>
    <t>الوصول والمساواة</t>
  </si>
  <si>
    <t>Access &amp; equality</t>
  </si>
  <si>
    <t>A-8.3.2.6</t>
  </si>
  <si>
    <t>السعر</t>
  </si>
  <si>
    <t>Pricing</t>
  </si>
  <si>
    <r>
      <rPr>
        <vertAlign val="superscript"/>
        <sz val="12"/>
        <rFont val="Arial"/>
        <family val="2"/>
      </rPr>
      <t>(1)</t>
    </r>
    <r>
      <rPr>
        <sz val="12"/>
        <rFont val="Arial"/>
        <family val="2"/>
      </rPr>
      <t xml:space="preserve"> فضلاً اختر الرقم من 1-5 , 1 = ممتاز ، 5 = سيئة للغاية</t>
    </r>
  </si>
  <si>
    <r>
      <rPr>
        <vertAlign val="superscript"/>
        <sz val="12"/>
        <rFont val="Arial"/>
        <family val="2"/>
      </rPr>
      <t xml:space="preserve">(1) </t>
    </r>
    <r>
      <rPr>
        <sz val="12"/>
        <rFont val="Arial"/>
        <family val="2"/>
      </rPr>
      <t>Please select value from 1 = excellent to 5 = very bad.</t>
    </r>
  </si>
  <si>
    <t>جدول A-8.3.3  الرأي العام حول خدمة الصرف الصحي</t>
  </si>
  <si>
    <t>Table A-8.3.3 Public opinion about sanitation services</t>
  </si>
  <si>
    <r>
      <t xml:space="preserve">الرأي العام حول خدمة الصرف الصحي المقدمة فيما يتعلق بـ: </t>
    </r>
    <r>
      <rPr>
        <b/>
        <vertAlign val="superscript"/>
        <sz val="12"/>
        <rFont val="Arial"/>
        <family val="2"/>
      </rPr>
      <t>(1)</t>
    </r>
  </si>
  <si>
    <r>
      <t xml:space="preserve">Please elaborate the public opinion on the provided sanitation services with regard to the following: </t>
    </r>
    <r>
      <rPr>
        <b/>
        <vertAlign val="superscript"/>
        <sz val="12"/>
        <rFont val="Arial"/>
        <family val="2"/>
      </rPr>
      <t>(1)</t>
    </r>
  </si>
  <si>
    <t>A-8.3.3.1</t>
  </si>
  <si>
    <t>A-8.3.3.2</t>
  </si>
  <si>
    <t>A-8.3.3.3</t>
  </si>
  <si>
    <t>A-8.3.3.4</t>
  </si>
  <si>
    <t>A-8.3.3.5</t>
  </si>
  <si>
    <t>A-8.3.3.6</t>
  </si>
  <si>
    <r>
      <rPr>
        <vertAlign val="superscript"/>
        <sz val="12"/>
        <rFont val="Arial"/>
        <family val="2"/>
      </rPr>
      <t>(1)</t>
    </r>
    <r>
      <rPr>
        <sz val="12"/>
        <rFont val="Arial"/>
        <family val="2"/>
      </rPr>
      <t xml:space="preserve"> Please select value from 1 = excellent to 5 = very bad.</t>
    </r>
  </si>
  <si>
    <t xml:space="preserve"> جدول A-8.3.4 وضع إمدادات المياه والصرف الصحي في الأماكن والمباني العامة </t>
  </si>
  <si>
    <t>Table A-8.3.4 Water supply and sanitation services in the public places/buildings</t>
  </si>
  <si>
    <t>A-8.3.4.1</t>
  </si>
  <si>
    <t>هل تتوفر مراحيض عامة منفصلة للنازحين واللاجئين للذكور/الإناث؟</t>
  </si>
  <si>
    <t>Are there separate public toilets for male and female IDPs/refugees available? 
Please select the answer from the dropdown list.</t>
  </si>
  <si>
    <t>A-8.3.4.2</t>
  </si>
  <si>
    <t>عدد الحمامات العامة المتاحة؟</t>
  </si>
  <si>
    <t>What are the number of public toilets available?</t>
  </si>
  <si>
    <t>A-8.3.4.3</t>
  </si>
  <si>
    <t>هل تعطي الأولوية لبعض المستفيدين في تقديم خدمات المياه والصرف الصحي على سبيل المثال "المدارس، المستشفيات، النازحون، والأسر التي تعيلها امرأه"؟</t>
  </si>
  <si>
    <t>Do you give priority to some beneficiaries in providing water and sanitation services (for example: schools, hospitals, IDPs, female-headed families)?
Please select the answer from the dropdown list.</t>
  </si>
  <si>
    <t>A-8.3.4.4</t>
  </si>
  <si>
    <t>هل خدمات المياه في المدارس والمستشفيات ومجتمعات النازحين داخليا تراعي الفوارق بين الجنسين؟ 
إذا كانت الإجابة بـ "نعم", قدم وصفا موجزا في خانة "التفاصيل".</t>
  </si>
  <si>
    <t>Are water services in schools, hospitals and IDP communities gender sensitive?
Please select the answer from the dropdown list. If "yes" provide brief description under "Details".</t>
  </si>
  <si>
    <t>A-8.3.4.5</t>
  </si>
  <si>
    <t>ماهي المجموعات التي تحتاج إلى دعم خاص لتسهيل حصولها على المياه وخدمات الصرف الصحي على نحو متساو ومناسب مع الحفاظ على كرامتها؟ على سبيل المثال "كبار السن أو الأشخاص ذوي الاحتياجات الخاصة".</t>
  </si>
  <si>
    <t>Which groups need special support to enable them to have equal and adequate access to water and sanitation services while maintaining their dignity? (e.g., elderly people or persons with special needs)</t>
  </si>
  <si>
    <t>A-8.3.4.6</t>
  </si>
  <si>
    <t>في حالة انقطاع المياه كيف يتصرف الناس لجلب المياه ومن يجلب المياه؟</t>
  </si>
  <si>
    <t>How do people go about fetching water in the event of a water shortage/outage, and who fetches the water?</t>
  </si>
  <si>
    <t xml:space="preserve">جدول A-8.3.5 مشاكل إمدادات المياه وخدمات الصرف الصحي </t>
  </si>
  <si>
    <t>Table A-8.3.5 Identified problems related to provision of water and sanitation services</t>
  </si>
  <si>
    <r>
      <t>هل هناك مشاكل في إمدادات المياه وخدمات الصرف الصحي في المرافق التالية:
إ</t>
    </r>
    <r>
      <rPr>
        <sz val="12"/>
        <rFont val="Arial"/>
        <family val="2"/>
      </rPr>
      <t>ذا وجدت يرجي تحديد المشاكل الرئيسية في خانة "الإجابة" وتحديد الإجراءات المنفذة للتغلب عليها في خانة "التفاصيل".</t>
    </r>
  </si>
  <si>
    <r>
      <t xml:space="preserve">Are there any problems with water and sanitation services for the following facilities? 
</t>
    </r>
    <r>
      <rPr>
        <sz val="12"/>
        <rFont val="Arial"/>
        <family val="2"/>
      </rPr>
      <t>If so, please describe the main problems observed under "Answer" and describe measures taken or required to solve these problems under "Details".</t>
    </r>
  </si>
  <si>
    <t>A-8.3.5.1</t>
  </si>
  <si>
    <t>المدراس</t>
  </si>
  <si>
    <t>A-8.3.5.2</t>
  </si>
  <si>
    <t>المستشفيات والمراكز الصحية</t>
  </si>
  <si>
    <t>Hospitals and health centres</t>
  </si>
  <si>
    <t>A-8.3.5.3</t>
  </si>
  <si>
    <t>A-8.3.5.4</t>
  </si>
  <si>
    <t xml:space="preserve">أي مباني عامة أخرى </t>
  </si>
  <si>
    <t>Other public buildings</t>
  </si>
  <si>
    <t>A-8.3.5.5</t>
  </si>
  <si>
    <t xml:space="preserve">الحمامات العامة </t>
  </si>
  <si>
    <t>Public toilets</t>
  </si>
  <si>
    <t>جدول A-8.3.6 تحسين إمدادات المياه وخدمات الصرف الصحي</t>
  </si>
  <si>
    <t>Table A-8.3.6 Improvement of water supply and sanitation services</t>
  </si>
  <si>
    <t xml:space="preserve">كيف يمكن تحسين الخدمة </t>
  </si>
  <si>
    <t xml:space="preserve">خدمة المياه </t>
  </si>
  <si>
    <t xml:space="preserve"> خدمة الصرف الصحي</t>
  </si>
  <si>
    <t xml:space="preserve">Wastewater services </t>
  </si>
  <si>
    <t xml:space="preserve">Water services </t>
  </si>
  <si>
    <t xml:space="preserve">How can the service situation be improved? </t>
  </si>
  <si>
    <t>A-8.3.6.1</t>
  </si>
  <si>
    <t>للسكان بشكل عام</t>
  </si>
  <si>
    <t>For the population in general</t>
  </si>
  <si>
    <t>A-8.3.6.2</t>
  </si>
  <si>
    <t>للنساء/الأطفال</t>
  </si>
  <si>
    <t>For women/children</t>
  </si>
  <si>
    <t>A-8.3.6.3</t>
  </si>
  <si>
    <t>للنازحين</t>
  </si>
  <si>
    <t>For IDPs</t>
  </si>
  <si>
    <t>A-8.3.6.4</t>
  </si>
  <si>
    <t>اللاجئين</t>
  </si>
  <si>
    <t>For refugees</t>
  </si>
  <si>
    <t>A-8.3.6.5</t>
  </si>
  <si>
    <t>للمعوقين ( ذوي الاحتياجات الخاصة )</t>
  </si>
  <si>
    <t>For people with disabilities</t>
  </si>
  <si>
    <t>جدول A-8.3.7 إشراك المرأة في اتخاذ القرار في قطاع المياه والصرف الصحي</t>
  </si>
  <si>
    <t>Table A-8.3.7 Involvement of women in decision taking in the water and sanitation sector</t>
  </si>
  <si>
    <t>هل تشارك المرأة بفعالية في اتخاذ القرار لـ
إذا كانت الإجابة بـ "نعم", يرجى توضيح نوع التحسين, وإذا كانت الإجابة بـ "لا", رجاءً حدد الأسباب في خانة "التفاصيل".</t>
  </si>
  <si>
    <t>التفاصيل</t>
  </si>
  <si>
    <r>
      <t xml:space="preserve">Do women participate actively in the decision for: 
</t>
    </r>
    <r>
      <rPr>
        <sz val="12"/>
        <rFont val="Arial"/>
        <family val="2"/>
      </rPr>
      <t>If "yes" please describe type of involvement under "Details". If "no", please state reasons under "Details".</t>
    </r>
  </si>
  <si>
    <t>A-8.3.7.1</t>
  </si>
  <si>
    <t>الاحتياجات الطوارئ اللازمة "لخدمات المياه/الصرف الصحي"</t>
  </si>
  <si>
    <t>~</t>
  </si>
  <si>
    <t>Required emergency measures (for water/sanitation service)</t>
  </si>
  <si>
    <t>A-8.3.7.2</t>
  </si>
  <si>
    <t>تركيب نقاط توزيع جديدة للمياه</t>
  </si>
  <si>
    <t>Installation of new water distribution points</t>
  </si>
  <si>
    <t>A-8.3.7.3</t>
  </si>
  <si>
    <t>مرافق الصرف الصحي في الأماكن العامة والمباني</t>
  </si>
  <si>
    <t>Sanitation facilities in public places and buildings</t>
  </si>
  <si>
    <t>A-8.3.7.4</t>
  </si>
  <si>
    <t>تخصيص الاستثمارات/والتمويلات</t>
  </si>
  <si>
    <t>Allocation of investments/funds</t>
  </si>
  <si>
    <t>A-8.3.7.5</t>
  </si>
  <si>
    <t>أي تدخل مهم آخر يتعلق بخدمة المياه/الصرف الصحي</t>
  </si>
  <si>
    <t>Any other important intervention related to water/sanitation service</t>
  </si>
  <si>
    <t>جدول A-8.3.8 الأخذ بعين الإعتبار النوع الاجتماعي وذوي الاحتياجات الخاصة في تصميم أنظمة المياه والصرف الصحي</t>
  </si>
  <si>
    <t>Table A-8.3.8 Consideration of gender and special needs in design of water and sanitation facilities</t>
  </si>
  <si>
    <t>هل المعايير التالية تؤخذ في الأعتبار عند تصميم أنظمة المياه/الصرف الصحي؟
إذا كانت الإجابة بـ "نعم"، يرجى التوضيح بالتفصيل, وإذا كانت بـ "لا"، يرجى ذكر الأسباب في خانة "التفاصيل".</t>
  </si>
  <si>
    <t xml:space="preserve">التفاصيل </t>
  </si>
  <si>
    <r>
      <t xml:space="preserve">Are the following considerations made in design of water and sanitation service provision?
</t>
    </r>
    <r>
      <rPr>
        <sz val="12"/>
        <rFont val="Arial"/>
        <family val="2"/>
      </rPr>
      <t>If "yes" please describe under "Details". If "no", please state reasons under "Details".</t>
    </r>
  </si>
  <si>
    <t>A-8.3.8.1</t>
  </si>
  <si>
    <t>هل يلبي تصميم المباني العامة احتياجات النساء والأشخاص ذوي الاحتياجات الخاصة مثل "أماكن الصلاة, المراحيض, أماكن لتناول الطعام"؟</t>
  </si>
  <si>
    <t>Does the design of public buildings address the needs of women and people with disabilities (e.g. for prayer rooms, toilets, places to eat)?</t>
  </si>
  <si>
    <t>A-8.3.8.2</t>
  </si>
  <si>
    <t>هل التصاميم الانشائية لمواقع المياه والصرف الصحي مناسبة لعدد واحتياجات النساء والفتيات والفتيان والرجال الذين سيستخدمونها؟</t>
  </si>
  <si>
    <t>Are the structural designs of water and sanitation locations suitable for the number and needs of women, girls and boys and the men who will use them?</t>
  </si>
  <si>
    <t>A-8.3.8.3</t>
  </si>
  <si>
    <t>هل الأماكن ونقاط توزيع المياه والمراحيض ومرافق الصرف الصحي مصممة بحيث تضمن خصوصية وسلامة وحماية المستفيدين؟</t>
  </si>
  <si>
    <t>Are the places, public water distribution points, toilets and sanitation facilities designed to ensure the privacy, safety and protection of their beneficiaries?</t>
  </si>
  <si>
    <t>A-8.3.8.4</t>
  </si>
  <si>
    <t>هل عدد وتصميم نقاط تجميع المياه كافية لتلبية احتياجات النساء والأشخاص ذوي الاحتياجات الخاصة؟</t>
  </si>
  <si>
    <t>Is the number and design of public water distribution points sufficient to the requirements of women and people with disabilities?</t>
  </si>
  <si>
    <t>جدول A-8.3.9 الاحتياجات الخاصة المتعلقة بخدمات المياه والصرف الصحي</t>
  </si>
  <si>
    <t>Table A-8.3.9 Special needs regarding water and sanitation services</t>
  </si>
  <si>
    <t>اسرد الاحتياجات الخاصة لكل مجموعة فيما يتعلق بخدمات المياه والصرف الصحي من حيث:</t>
  </si>
  <si>
    <t xml:space="preserve"> النساء</t>
  </si>
  <si>
    <t xml:space="preserve">الفتيات </t>
  </si>
  <si>
    <t xml:space="preserve"> النازحين</t>
  </si>
  <si>
    <t>IDPs</t>
  </si>
  <si>
    <t xml:space="preserve">Girls </t>
  </si>
  <si>
    <t xml:space="preserve">Women </t>
  </si>
  <si>
    <t>List specific needs regarding water and sanitation services for each group in terms of:</t>
  </si>
  <si>
    <t>A-8.3.9.1</t>
  </si>
  <si>
    <t>اختيار المواقع</t>
  </si>
  <si>
    <t>Selection of sites</t>
  </si>
  <si>
    <t>A-8.3.9.2</t>
  </si>
  <si>
    <t>تقييم الاحتياج</t>
  </si>
  <si>
    <t>Needs assessment</t>
  </si>
  <si>
    <t>A-8.3.9.3</t>
  </si>
  <si>
    <t>التخطيط</t>
  </si>
  <si>
    <t>Planning</t>
  </si>
  <si>
    <t>A-8.3.9.4</t>
  </si>
  <si>
    <t>التدريب</t>
  </si>
  <si>
    <t>Training</t>
  </si>
  <si>
    <t>A-8.3.9.5</t>
  </si>
  <si>
    <t>التنفيذ</t>
  </si>
  <si>
    <t>Implementation</t>
  </si>
  <si>
    <t>A-8.3.9.6</t>
  </si>
  <si>
    <t>التوعية</t>
  </si>
  <si>
    <t>Sensitization</t>
  </si>
  <si>
    <t>A-8.3.9.7</t>
  </si>
  <si>
    <t>المشاركة</t>
  </si>
  <si>
    <t>Participation</t>
  </si>
  <si>
    <t>A-8.3.9.8</t>
  </si>
  <si>
    <t>تقييم الأثر</t>
  </si>
  <si>
    <t>Evaluation of impact</t>
  </si>
  <si>
    <t>جدول A-8.3.10 الاهتمام بمفاهيم إعادة الاستخدام</t>
  </si>
  <si>
    <t xml:space="preserve">Table A-8.3.10 Interest in reuse concepts </t>
  </si>
  <si>
    <t>هل هناك إهتمام لكل مجموعة على حده بالمواضيع التالية؟ 
إن وجدت يرجى توضيح بالتفصيل لكل مجموعة على حدة وإذا الحالة لا, فضلاً حدد الأسباب لكل مجموعة على حده, أي معلومات إضافية في "خانة التفاصيل"</t>
  </si>
  <si>
    <t xml:space="preserve">IDPs </t>
  </si>
  <si>
    <r>
      <t xml:space="preserve">Is there an interest of each group in the following topics?
</t>
    </r>
    <r>
      <rPr>
        <sz val="12"/>
        <color rgb="FF000000"/>
        <rFont val="Arial"/>
        <family val="2"/>
      </rPr>
      <t>If so please describe in details for each group. If not the case please state reasons for each group. Further information can be provided under "Details."</t>
    </r>
  </si>
  <si>
    <t>A-8.3.10.1</t>
  </si>
  <si>
    <t xml:space="preserve"> استخدام تقنية المعالجة المفاعلات اللاهوائية "الغاز الحيوي</t>
  </si>
  <si>
    <t>Biogas use</t>
  </si>
  <si>
    <t>A-8.3.10.2</t>
  </si>
  <si>
    <t>استخدام المخلفات العضوية المعالجة في التسميد</t>
  </si>
  <si>
    <t>Treated sludge/faeces/urine reuse as fertilizer</t>
  </si>
  <si>
    <t>A-8.3.10.3</t>
  </si>
  <si>
    <t xml:space="preserve">إعادة استخدام مياه الصرف الصحي المعالج في الري </t>
  </si>
  <si>
    <t>Treated effluent reuse for irrigation</t>
  </si>
  <si>
    <t xml:space="preserve"> جدول A-8.3.11  أنشطة المانحين المتعلقة بقضايا النوع الاجتماعي</t>
  </si>
  <si>
    <t>Table A-8.3.11  Donors activities related to gender issues</t>
  </si>
  <si>
    <r>
      <t xml:space="preserve">وصف الأنشطة </t>
    </r>
    <r>
      <rPr>
        <b/>
        <vertAlign val="superscript"/>
        <sz val="12"/>
        <rFont val="Arial"/>
        <family val="2"/>
      </rPr>
      <t>(1)</t>
    </r>
  </si>
  <si>
    <t>الممول (الجهة المانحة)</t>
  </si>
  <si>
    <t xml:space="preserve">الفئات المستهدفة </t>
  </si>
  <si>
    <t>Target group</t>
  </si>
  <si>
    <t>Donor</t>
  </si>
  <si>
    <r>
      <t xml:space="preserve">Descriptions of activity </t>
    </r>
    <r>
      <rPr>
        <b/>
        <vertAlign val="superscript"/>
        <sz val="12"/>
        <rFont val="Arial"/>
        <family val="2"/>
      </rPr>
      <t>(1)</t>
    </r>
  </si>
  <si>
    <t>A-8.3.11.1</t>
  </si>
  <si>
    <t>A-8.3.11.2</t>
  </si>
  <si>
    <t>A-8.3.11.3</t>
  </si>
  <si>
    <t>A-8.3.11.4</t>
  </si>
  <si>
    <t>A-8.3.11.5</t>
  </si>
  <si>
    <r>
      <rPr>
        <vertAlign val="superscript"/>
        <sz val="12"/>
        <color rgb="FF000000"/>
        <rFont val="Arial"/>
        <family val="2"/>
      </rPr>
      <t>(1)</t>
    </r>
    <r>
      <rPr>
        <sz val="12"/>
        <color rgb="FF000000"/>
        <rFont val="Arial"/>
        <family val="2"/>
      </rPr>
      <t xml:space="preserve"> يمكن إضافة صفوف بالأنشطة الأخرى</t>
    </r>
  </si>
  <si>
    <t>Do traditional values (age, cultural background, affiliations) have to be considered for staffing at the LC/AU/branch? 
Please select an answer from the dropdown menu. If yes, please provide details about it, if "no", kindly provide the reasons.</t>
  </si>
  <si>
    <t>عدد منافذ التزود بالكهرباء (مثال: 1 أو2 أو 3 أو 4)</t>
  </si>
  <si>
    <t>Number of power supplies (e.g.1, 2, 3 or 4)</t>
  </si>
  <si>
    <t>Table A-5.1.8: Sewage connections by supplied areas (district/zone)</t>
  </si>
  <si>
    <t>المدير العام</t>
  </si>
  <si>
    <t>المؤسسسة المحلية للمياه والضرف الصحي م / أبين</t>
  </si>
  <si>
    <t>أحمد الحيدري</t>
  </si>
  <si>
    <t>المدير المالي</t>
  </si>
  <si>
    <t>2006م</t>
  </si>
  <si>
    <t>ابين - زنجبار</t>
  </si>
  <si>
    <t>engqqq@gmail.com</t>
  </si>
  <si>
    <t>م/ صالح محمد بلعيدي</t>
  </si>
  <si>
    <t>sallehahmed777@gmail.com</t>
  </si>
  <si>
    <t>ahmedalhaydry@gmail.com</t>
  </si>
  <si>
    <t>فرع المؤسسة جعار</t>
  </si>
  <si>
    <t>فرع المؤسسة زنجبار</t>
  </si>
  <si>
    <t>محطة الحصن ( الروى)</t>
  </si>
  <si>
    <t xml:space="preserve">                         تعريف بأعضاء مجلس إدارة المؤسسة المحلية للمياه والصرف الصحي م/ أبين:
1- اللواء ابوبكر حسين سالم – المحافظ  رئيس مجلس الادارة
2- م/ صالح محمد بلعيدي – عضوا – مدير عام المؤسسة
3- خالد عبدرالرب الحوثري –عضوا – مدير المالية
4- وضاح حماص – عضوا – مدير التخطيط
5- محمد الوالي – عضوا – رئيس الغرفة التجارية
6- د/منصور جميع –عضوا – المجتمع المدني
7- م/حسين الفضلي –عضوا – الموارد المائية 
8-العميدابومشعل الكازمي –عضوا – مدير الأمن بالمحافظة
9- م/ فيصل البعداني -عضوا - مندوب وزارة المياه</t>
  </si>
  <si>
    <t>انما تتفاعل مع اللجان التنفيذية</t>
  </si>
  <si>
    <t>يوجد</t>
  </si>
  <si>
    <t>المراة مممثلة في المؤسسة عبر ادارة المراة وعبر الاخوات الموظفات في  الادارات الاخرى بالمؤسسه كادارة المشتركين وعلاقات المشتركين والشؤن  الادارية والاشتراك في لجان المياه والاصحاح البيئي</t>
  </si>
  <si>
    <t>تعديل التعرفة -توفير المواد للمخازن -اعادة تقييم الاصول ورصيد المدينون</t>
  </si>
  <si>
    <t>رفعها لجهات الاختصاص</t>
  </si>
  <si>
    <t>لجان توعية النساء بترشيد استخدام المياه - لجان توعية المشتركين بسداد فواتيرالمياه-  لجان التثقيف الصحي - لجان المياه والاصحاح البيئي</t>
  </si>
  <si>
    <t>انشئت المؤسسة بموجب القرار الجمهوري رقم 93 لعام 2006م</t>
  </si>
  <si>
    <t xml:space="preserve">عبر النظام الالي لحسابات العملاء يتم تقديم المعلومات التي تخص المشتركين وعبر صندوق الشكاوى - وقسم خدمة وعلاقات المشتركين والعملاء </t>
  </si>
  <si>
    <t>يتم ذلك عبر التواصل والاجتماعات الدورية مع اللجان المجتمعية للاحياء والمناطق السكنية المسهدفة بخدمات المؤسسة للوقوف على رضى المشتركين من الخدمة المقدة ومايلبي احتياجاتهم</t>
  </si>
  <si>
    <t xml:space="preserve">قوانين المياه  - وترشيد استخدام المياه -  والحد من الحفر العشوائي للابار بما يضمن سلامة والمخزون الجوفي من المياه - ورفع رؤى ومقترحات للحد ومعالجة المياه العادمة من الصرف الصحي </t>
  </si>
  <si>
    <t xml:space="preserve">تتفاعل الوزارة بايصال وتقديم البيانات والمعلومات اللازمة للجهات  المانحةوالجهات الحكومية ذات العلاقة فيما يتعلق بابرز التحديات الى جانب الاصطلاع والمصادقة على قرارات مجلس الادارة بالمؤسسة </t>
  </si>
  <si>
    <t>عقد الاجنماعات لمناقشة المستجدات التي تتعلق بامور المؤسسة في كافة النواحي واصدار القررات المتعلقة بشانها ومن ابرز القضايا المطروحة على جدول مجلس الادارة تقييم الاصول الثابنة للمؤسسة بعد الحرب وكذا مديونية الحسابات الواقفة والمنتهية</t>
  </si>
  <si>
    <t>تفاعلت السلطة المحلية بالمحافظة في تبني النفقات التشغيلية الشهرية لقطاع الصرف   الصحي المتاح بالمؤسسة والمشاركة في اجتماعات مجلس الادارة</t>
  </si>
  <si>
    <t>قرار انشاء المؤسسة</t>
  </si>
  <si>
    <t>حين انشاء المؤسسة  بموجب القرارؤ الجمهوري رقم 93 لعام 2006م</t>
  </si>
  <si>
    <t xml:space="preserve">   تداخل الاختصاصات والمهام الادارية وعدم وجود بعض الكادر المؤهل الذي  يشغل بعض المكونات الوظيفية بالهيكل  التنظيمي المعتمد الذي لايتناسب مع الفعلي ونزوح بعض الموظفين خارج المحافظة </t>
  </si>
  <si>
    <t>تتمثل في اللوائح الداخلية للقانون المالي وقانون العمل و الخدمة المدنية التي يتم العمل بموجبها في المؤسسة</t>
  </si>
  <si>
    <t>تتعلق بالكادر الوظيفي بالمؤسسة واعداد كشوفات المرتبات الشهرية وما يتعلق باستحقاقات الموظف</t>
  </si>
  <si>
    <t>تحصيل موارد المؤسسة المالية - اعداد الموازنات التقديرية - واعداد القوائم المالية والحسابات الختامية</t>
  </si>
  <si>
    <t>ضمان تموينات وضخ وانتاج المياه</t>
  </si>
  <si>
    <t xml:space="preserve">الاشراف على اعمال الصرف الصحي </t>
  </si>
  <si>
    <t>خدمة المشتركين والعملاء واصدار الفواتير الشهرية</t>
  </si>
  <si>
    <t>تقديم الدراسات للمشاريع</t>
  </si>
  <si>
    <t>الشراء لتوفير المواد والمستلزمات السلعية اللازمة للنشاط</t>
  </si>
  <si>
    <t xml:space="preserve">التاكد من ان العمليات المالية تتم وفق القاوانين </t>
  </si>
  <si>
    <t xml:space="preserve">متابعة قضايا المؤسسة القانونية لدى الجهات </t>
  </si>
  <si>
    <t>توعية وترشيد شريحة النساء وايضاح دورهن في ترشيد واستخدام المياه والتثقيف الصحي وابداء الراي في تحديد اماكن ونقاط توزيع المياه</t>
  </si>
  <si>
    <t>اصدار فواتير المياه ومؤشرات الاداء للنشاط</t>
  </si>
  <si>
    <t>كلا في مجال اختصاص ادارتة</t>
  </si>
  <si>
    <t xml:space="preserve">قلة الاجتماعات لمجلس الاداره الى جانب  وجود بطىء في التفاعل بين مجلس الادارة والسلطة المحلية والوزارة مع ادارة المؤسسة </t>
  </si>
  <si>
    <t xml:space="preserve">عدم تناسب الهيكل المعتمد مع حجم المؤسسة وتداخل الاختصاصات والمهام وقله الكادر الوظيفي المنوط به اداء الاعمال وغياب  اكثريتهم بالدوام ونزوحهم الى مناطق  اخرى الى جانب ان تاخر المرتبات احيانا يؤثر سلبا على اداء الموظفين </t>
  </si>
  <si>
    <t xml:space="preserve"> عدم تحديث بعض اللوائح المضبطة لاعمال توصيل خدمات المياه للمشتركين </t>
  </si>
  <si>
    <t>بطء الاستجابة للبيانات المتدفقة للجهات الداخلية والخارجية عبر قنوات التصال خاصه مع تزايد الطلب على خدمات المياه بسبب النازحين</t>
  </si>
  <si>
    <t xml:space="preserve">عدم ادخال التكنوجيا الحديثة في مراقبة وتقييم الاداء والاكتفاء بالعمل اليدوي    </t>
  </si>
  <si>
    <t>ادخال وسائل تكنلوجية حديثة وتحديث سرعة النت المستخدم وتكملة قسم نظم المعلومات بالمستلزمات طابعة فواتير / سيرفر/اجهزة كمبيوتر</t>
  </si>
  <si>
    <t xml:space="preserve"> لايوجد اشكال في التدقيق الداخلي ولاتوجد للمؤسسة امكانيات مالية لايفاد مراجع خارجي</t>
  </si>
  <si>
    <t>قلة توفر مصار الطاقة اللازمة للتشغيل وكذا مواد وادوات ومعدات التشغيل والصيانه وارتفاع تكاليف التشغيل وعدم كفاية الايراداتوزيادة الطلب على الخدمات التي تقدمها المؤسسة بسبب النازحين</t>
  </si>
  <si>
    <t xml:space="preserve">قلة توفر مصار الطاقة اللازمة للتشغيل وكذا مواد وادوات ومعدات التشغيل والصيانه وارتفاع تكاليف التشغيل وعدم كفاية الايرادات وزيادة الطلب على الخدمات التي تقدمها المؤسسة بسبب النازحين
زيادة كمية المياه المستهلكه /مشاكل تتعلق بكمية الاحتياج الشهري من الوقود للابار/زيادة المديونية وعدم سداد المرافق الحكومية ماعليهم للمؤسسة عدم توفر اوراق الفواتير/نواقص في التركيبات والصيانة ومحولات خفض التيار الى جانب نقص حاد في مضخات المياه
</t>
  </si>
  <si>
    <t xml:space="preserve">العمل وفق خطط عمل مزمنه ومراقبة وتقييم الاداء ومتابعة تنفيذ تلك الخطط </t>
  </si>
  <si>
    <t>مشروع مياه المدن الحضرية</t>
  </si>
  <si>
    <t>البحث عن مصادر تمويل من المنظمات المانحه لتوفير مادة الديزل والمولدات الكهربائية ومواد وادوات التشغيل والصيانة</t>
  </si>
  <si>
    <t>الصندوق الاجتماعي - اوكسفام - اليونبس  منظمة الهجرة الدولية -مؤسسة شباب ابين -اليونسف - مؤسسة ينابيع الخير الكويتيه</t>
  </si>
  <si>
    <t>التدخل الاسعافي لبعض مشاريع المياه المتضرره من الصراع</t>
  </si>
  <si>
    <t>الهلال الاحمر الاماراتي</t>
  </si>
  <si>
    <t xml:space="preserve">كلورة بعض ابار وخزانات  المياه بالمؤسسة </t>
  </si>
  <si>
    <t>اليونسف</t>
  </si>
  <si>
    <t>توفير مصادر للطاقة للتشغيل</t>
  </si>
  <si>
    <t>توفير المواد والمعدات اللازمة للتشغيل والصيانة</t>
  </si>
  <si>
    <t>رفع كفاءة التحصيل وتخفيض المديونية وتوفير اوراق الفواتير اللازمة</t>
  </si>
  <si>
    <t>تكملة قسم نظم المعلومات بالمستلزمات اللازمة</t>
  </si>
  <si>
    <t>توفير وسائل نقل</t>
  </si>
  <si>
    <t>توفير تركيبات الصيانة والتشغيل من المواد والانابيب مختلفة الاقطار</t>
  </si>
  <si>
    <t xml:space="preserve">توفير مضخات المياه وتوفير محولات خفض التيار لحقول ابار المياه </t>
  </si>
  <si>
    <t>توفير عدادات مباه مختلفة الاقطار</t>
  </si>
  <si>
    <t>توفير اليات للصيانة مثل بوكلين بغراف امامي وحفار خلفي</t>
  </si>
  <si>
    <t>توفير برامج تدريبية لتاهيل وتدريب العاملين</t>
  </si>
  <si>
    <t>توفير مصادر الطاقة اللازمة للتشغيل</t>
  </si>
  <si>
    <t xml:space="preserve">توفير مضخات المياه ومحولات خفض التيار لحقول الابار </t>
  </si>
  <si>
    <t>العمل على اعادة تقييم الاصول ورصيد المدينون بعد الازمة</t>
  </si>
  <si>
    <t>يتم ذلك عبر قسم علاقات وحدمات المشتركين بالمؤسسة يتم متابعة احتياجات المستهلكين ومراجعتها وعمل الخطط لاحتياجاتهم المستقبلية</t>
  </si>
  <si>
    <t>العمل حسب الخطة</t>
  </si>
  <si>
    <t>زيادة الطلب على الخدمات التي تقدمها المؤسسة بسبب النازحين مما يترتب علية توصيلات جديدة وزيادة كمية المياه المستهلكة</t>
  </si>
  <si>
    <t xml:space="preserve"> جهات داعمه تتمثل في الصندوق الاجتماعي - اوكسفام -منظمة الصحة العالمية - اليونبس -اليونسف- مؤسسة ينابيع الخير الكويتية  حيث تمثل دورها اجمالا في توفير مادة الديزل والمولدات الكهربائية ومواد وادوات التشغيل والصيانة ,علما بان هذ الدعم لايفي بالغرض التشغيلي</t>
  </si>
  <si>
    <t>ازمة الوقود، انقطاع التيار الكهربائي، التأثير المباشر للأعمال العدائية، شحنة الموارد المالية</t>
  </si>
  <si>
    <t>رفع انتاجية المياه</t>
  </si>
  <si>
    <t xml:space="preserve">دعم عني توفير المواد  والمستلزمات السلعية اللازمة للصيانة والتشغيل </t>
  </si>
  <si>
    <t>الموازنة في تموينات المياه للمناطق حسب الانتاجية المتاحة</t>
  </si>
  <si>
    <t>حسب افادة المدير الاداري بمحاضر المناقشة</t>
  </si>
  <si>
    <t>هناك رؤى وخطط من المؤسسة لاعادة تأهيل واعمار منظومتي المياه والصرف الصحي الى جانب خطط اسعافية عاجلة نفذت في 2018م لتحسين خدمات المياه والصرف الصحي وتوصيل المياه الى بعض المناطق المحرومه</t>
  </si>
  <si>
    <t>تشغيل بعض ابار المؤسسة بالديزل الممنوح من بعض المنظمات المانحة لغرض تموين اجزاء من المناطق والاحياء السكنية بالمياه اثناء الازمة</t>
  </si>
  <si>
    <t>2017-2022</t>
  </si>
  <si>
    <t>استئجار مبنى مؤقت لادارة اعمال المؤسسة اثناء الازمة علما ان المبنى الاساسي دمر اثناء الحرب ونهبت كل محتوياته</t>
  </si>
  <si>
    <t>التدخل ببعض مشاريع المياه الاسعافية العاجله لمنظومة المياه المتضرره عبر الهلال الاحمر الاماراتي اثناء الازمة</t>
  </si>
  <si>
    <t>ااعداد خطط ودراسات لاعادة تاهيل واعمار منظومة المياه المتضررة بفعل الصراع</t>
  </si>
  <si>
    <t>كلورة بعض الابار العاملة والخزانات اثناء الازمة</t>
  </si>
  <si>
    <t>منظمات</t>
  </si>
  <si>
    <t xml:space="preserve">تموين مخازن المؤسسة بالمستلزمات السلعية وقطع الغيار </t>
  </si>
  <si>
    <t>اليونبس</t>
  </si>
  <si>
    <t xml:space="preserve">صيانة وتعزيز انتاجية ابار المياه في حقول ابار الروى -جعار - زنجبار لزيادة كمية المياه المنتجه </t>
  </si>
  <si>
    <t>ينابيع الخير الكويتية</t>
  </si>
  <si>
    <t>تعزيز وبناء منظومة للصرف الصحي وعمل الدراسات اللازمة بهذا الشان</t>
  </si>
  <si>
    <t>مشروع المدن الحضرية</t>
  </si>
  <si>
    <t>تاهيل المختبر المركزي للمياه بالمحاليل والمستلزمات اللازمه</t>
  </si>
  <si>
    <t xml:space="preserve">توفير بوزة للصرف الصحي </t>
  </si>
  <si>
    <t>توريد معدات ولوازم العمل لعمال الصرف الصحي</t>
  </si>
  <si>
    <t>توريد معدات  سلامه لاعمال الصرف الصحي</t>
  </si>
  <si>
    <t>منظومة طاقة شمسية لقسم نظم المعلومات</t>
  </si>
  <si>
    <t>GIZ</t>
  </si>
  <si>
    <t>توفير الكلور لتعقيم المياه</t>
  </si>
  <si>
    <t>مشروع توريد عدد 2مضخات غاطسة صرف صحي كاملة مع ملحقاتها قدرة 7,5كيلوات</t>
  </si>
  <si>
    <t xml:space="preserve">مشروع توريد عدد 3بوسترات مياه كاملة مع ملحقاتها قدرة 15كيلووات </t>
  </si>
  <si>
    <t>مشروع ترميم غرف ومناهل  وتصفية خطوط الصرف الصحي جعار</t>
  </si>
  <si>
    <t>مشروع ترميم غرف ومناهل وخطوط الصرف الصحي زنجبار</t>
  </si>
  <si>
    <t>مشروع تركيب صمامات التهوية للغرف التفتيش الحصن - زنجبار</t>
  </si>
  <si>
    <t>مشروع توريد عدد 10 مضخات مياه غاطسة كالملة مع ملحقاتها  قدرة 22 حصان</t>
  </si>
  <si>
    <t xml:space="preserve">مشروع توريد عدد 8 مضخات مياه غاطسة كالملة مع ملحقاتها  قدرة 26حصان </t>
  </si>
  <si>
    <t xml:space="preserve"> توريد سيارات نقل وحموله وبوزة صرف صحي</t>
  </si>
  <si>
    <t>توريد معدات ورش وصيانة ومعدات سلامة الصرف الصحي</t>
  </si>
  <si>
    <t>تكملة قسم نظم المعلومات بالمستلزمات من طابعة الفواتير واجهزة كمبيوترات وسيرفر</t>
  </si>
  <si>
    <t>بلوغ أغلب العمال أحد الأجلين للتقاعد  السكن خارج المحافظة او في مناطق الصراع - النزوح</t>
  </si>
  <si>
    <t xml:space="preserve">المدير العام -المدير المالي - المدير الاداري - مدير المشتركين -مدير المشاريع -مدير ادارة المراءة- مدير الصرف الصحي -مدير فرع زنجبار -مدير فرع جعار - مدير محطة الحصن مدير المشتريات -المدير الفني </t>
  </si>
  <si>
    <t xml:space="preserve">م، صالح محمد صالح بلعيدي </t>
  </si>
  <si>
    <t>بكلاريوس هندسه</t>
  </si>
  <si>
    <t>ادارة المؤسسة</t>
  </si>
  <si>
    <t>أحمد حيدره محمد الحيدري</t>
  </si>
  <si>
    <t xml:space="preserve">بكلاريوس محاسبة </t>
  </si>
  <si>
    <t>الادارة المالية</t>
  </si>
  <si>
    <t>م/ وليد سعيد محمد المرقشي</t>
  </si>
  <si>
    <t>الادارة الفنية</t>
  </si>
  <si>
    <t>انجيلاء  علي  الجلادي</t>
  </si>
  <si>
    <t>بكلاريوس تربيه</t>
  </si>
  <si>
    <t>الشؤن الادارية</t>
  </si>
  <si>
    <t>زين فضل محمد السعدي</t>
  </si>
  <si>
    <t>دبلوم محاسبة</t>
  </si>
  <si>
    <t>ادارة المشتركين</t>
  </si>
  <si>
    <t>عبدالمجيد صالح عبدالله</t>
  </si>
  <si>
    <t>ثانوية عامة</t>
  </si>
  <si>
    <t>ادارة المشتريات</t>
  </si>
  <si>
    <t xml:space="preserve">                             م/ عبدالوالي احمد علي</t>
  </si>
  <si>
    <t>ماجستير هندسة</t>
  </si>
  <si>
    <t>ادارة المشاريع</t>
  </si>
  <si>
    <t>في مجال اختصاصة</t>
  </si>
  <si>
    <t xml:space="preserve">                         احمد حيدره علي سعيد</t>
  </si>
  <si>
    <t>فرع جعار</t>
  </si>
  <si>
    <t>محمد عبدوه ياسين</t>
  </si>
  <si>
    <t>فر ع الروى</t>
  </si>
  <si>
    <t>لينداء علي محمد ناصر الجلادي</t>
  </si>
  <si>
    <t>انثى</t>
  </si>
  <si>
    <t>بكلاريوس انجليزي</t>
  </si>
  <si>
    <t>ادارة المراءة</t>
  </si>
  <si>
    <t>كمال مبارك الوبر</t>
  </si>
  <si>
    <t>ثانوية عامه</t>
  </si>
  <si>
    <t>فرع زنجبار</t>
  </si>
  <si>
    <t>محمد بن محمد سوبان</t>
  </si>
  <si>
    <t xml:space="preserve"> الصرف الصحي</t>
  </si>
  <si>
    <t>A-3.2.1.11</t>
  </si>
  <si>
    <t>A-3.2.1.12</t>
  </si>
  <si>
    <t xml:space="preserve">بسبب تداخل الاختصاصات ونقص الكادر الوظيفي ونزوح اغلب الموظفين الى خارج  المحافظة </t>
  </si>
  <si>
    <t xml:space="preserve">تعاون مع المؤسسة المحلية عدن في ايفاد بعض موظفي المؤسسة للتدريب والتاهيل بالادارات والاقسام لديها </t>
  </si>
  <si>
    <t>ان يكون من ذوي الاختصاص والمؤهل الوظيفي لشغل الوظيفة العامة</t>
  </si>
  <si>
    <t>توجد خطط لتدريب وتاهيل الموظفين بالمؤسسة بمختلف الاقسام  والادارات لكن لايتوفر التمويل اللازم لها</t>
  </si>
  <si>
    <t>عدم توفر الامكانيات المادية اللازمة للتدريب والتاهيل</t>
  </si>
  <si>
    <t>حسب الاحتياج وقوانين ولوائح الخدمة المدنية المنظمة بهذا الشان</t>
  </si>
  <si>
    <t>نظام الاكسل حاليا , علما بانه يوجد نظام الي للمرتبات دون تفعيل وتحديث</t>
  </si>
  <si>
    <t>خطط تدريب ليس الا</t>
  </si>
  <si>
    <t>عدم توفر الامكانيات المادية اللازمة للحوافز</t>
  </si>
  <si>
    <t xml:space="preserve"> رواتب مستحقة قبل لمدة 11 شهر من اكتوبر 2015م وحتى سبتمبر2016م</t>
  </si>
  <si>
    <t>ميه بالمئة</t>
  </si>
  <si>
    <t>مئة بالمئة</t>
  </si>
  <si>
    <t>القيام بتدريب وتاهيل  العاملين عبر بعض المنظمات والجهات المانحة</t>
  </si>
  <si>
    <t>مرفق الاحتياجات الوظيفية</t>
  </si>
  <si>
    <t>لاتوجد بسبب قلة الامكانيات المالية</t>
  </si>
  <si>
    <t xml:space="preserve"> مطلوب ذلك لاكساب العاملين الخبرة في مجال عملهم</t>
  </si>
  <si>
    <t>لاتغطي</t>
  </si>
  <si>
    <t>لايتوفر</t>
  </si>
  <si>
    <t>تاهيل وتدريب الكادر البشري</t>
  </si>
  <si>
    <t>التواصال بالإنترنت للمشاركة في الإجتماعات والتدريب عبر الإنترنت</t>
  </si>
  <si>
    <t>نظاام الي لمراقبة الدوام</t>
  </si>
  <si>
    <t>تحديث وتفعيل برنامج المرتبات الالي</t>
  </si>
  <si>
    <t>توفير بعض التجهيزات المكتبية واجهزة الكمبيوتر والطابعات</t>
  </si>
  <si>
    <t>المؤسسة المحلية للمياه والصرف الصحي م/ ابين</t>
  </si>
  <si>
    <t>انجيلاء الجلادي</t>
  </si>
  <si>
    <t>المدير الاداري</t>
  </si>
  <si>
    <t>دورة صيانة المضخات</t>
  </si>
  <si>
    <t>يونيو2022م</t>
  </si>
  <si>
    <t>اسبوع</t>
  </si>
  <si>
    <t>البنك الدولي</t>
  </si>
  <si>
    <t>تخطيط وتقييم المشاريع</t>
  </si>
  <si>
    <t>فبراير2022</t>
  </si>
  <si>
    <t>منتجع اللوتس</t>
  </si>
  <si>
    <t>المؤسسة المحلية للمياه والصرف الصحي م/ أبين</t>
  </si>
  <si>
    <t>صيانة الكمبيوتر وتامين البيانات</t>
  </si>
  <si>
    <t>رئيس قسم البرمجه + رئيس قسم الايراد</t>
  </si>
  <si>
    <t>كيفية المتابعة الفورية في تفعيل الحسابات التجارية</t>
  </si>
  <si>
    <t>رئيس القسم التجاري</t>
  </si>
  <si>
    <t>الارشفة الالكترونية والسكرتارية</t>
  </si>
  <si>
    <t>رئيس قسم الارشيف بالشؤن الادارية +مدير مكتب المدير العام</t>
  </si>
  <si>
    <t>المجال التقني -نظام الفوتره</t>
  </si>
  <si>
    <t>مدخلي بيانات الفوتره</t>
  </si>
  <si>
    <t>كيفية التعرف على مفاهيم التخطيط</t>
  </si>
  <si>
    <t>رئيس قسم التخطيط</t>
  </si>
  <si>
    <t>ادارة الازمات</t>
  </si>
  <si>
    <t>تخطيط القوى العاملة</t>
  </si>
  <si>
    <t>مدير الموارد البشرية +رئيس قسم شؤن الموظفين</t>
  </si>
  <si>
    <t>كيفية الحفاظ على الموارد المائية والحفاظ عليها</t>
  </si>
  <si>
    <t>المدير الفني + مدير المشاريع</t>
  </si>
  <si>
    <t>مهارات الاتصال</t>
  </si>
  <si>
    <t>رئيس قسم علاقات المشتركين</t>
  </si>
  <si>
    <t>سير عمل خدمة العملاء</t>
  </si>
  <si>
    <t>مدير المشتركين + مدير النظم والمعلومات</t>
  </si>
  <si>
    <t>كيفية مراقبة اعمال الضخ والتاكد من ضخ المياه بالحول</t>
  </si>
  <si>
    <t>الفنيين من عمال الصيانة</t>
  </si>
  <si>
    <t>اسابيع</t>
  </si>
  <si>
    <t>عمل ورش تدريبية على الطرق الحديثة لتركيب شبكات المياه</t>
  </si>
  <si>
    <t>الفنيين وعمال الضخ</t>
  </si>
  <si>
    <t xml:space="preserve">ايام </t>
  </si>
  <si>
    <t>التعرف على كيفية كلورة المياه وتعقيمها</t>
  </si>
  <si>
    <t>عمال ضخ المياه</t>
  </si>
  <si>
    <t>اعمال صيانة كهرباء حقول الابار</t>
  </si>
  <si>
    <t>عمال كهرباء الابار</t>
  </si>
  <si>
    <t>عمال ادارة الموارد البشرية</t>
  </si>
  <si>
    <t>تنمية مهارات السكرتارية التنفيذية وادارة المكاتب</t>
  </si>
  <si>
    <t>قسم الرقابة + الحسابات</t>
  </si>
  <si>
    <t>اساسيات المراجعة والتدقيق والرقابة على الانظمة المحاسبية</t>
  </si>
  <si>
    <t>شؤن الموظفين + ادارة النظم والمعلومات</t>
  </si>
  <si>
    <t>دورة في اساسيات الانرنت والبريد الالكتروني</t>
  </si>
  <si>
    <t>قسم المشتريات والمخازن</t>
  </si>
  <si>
    <t xml:space="preserve">ادارة المشتريات والمخازن </t>
  </si>
  <si>
    <t>التعرف على برنامج انشاء العروض التقديمية</t>
  </si>
  <si>
    <t>مكتب المدير العام + مدير المشتروات</t>
  </si>
  <si>
    <t>التعامل مع الانظمة والبرامج المحسبية</t>
  </si>
  <si>
    <t>المدير المالي + رئيس قسم التدريب</t>
  </si>
  <si>
    <t>اعداد الدراسات الهندسية</t>
  </si>
  <si>
    <t>الرقابة وتقييم الاداء</t>
  </si>
  <si>
    <t>المدير الاداري + المدير المالي</t>
  </si>
  <si>
    <t>المؤسسة المحلية للمياه والصرف الصحي مم ابين</t>
  </si>
  <si>
    <t>احمد الحيدري</t>
  </si>
  <si>
    <t>مرفق</t>
  </si>
  <si>
    <t xml:space="preserve">   برنامج الاصول الثابتة</t>
  </si>
  <si>
    <t>تفعيل الانظمة الالية</t>
  </si>
  <si>
    <t>عمل خطط مالية لرفع كفاءة التحصيل</t>
  </si>
  <si>
    <t>عمل تقارير الاداء</t>
  </si>
  <si>
    <t>اعداد الحسابات الختامية والقوائم المالية</t>
  </si>
  <si>
    <t xml:space="preserve">تقديم البيانات والمعلومات للجهات الرقابية </t>
  </si>
  <si>
    <t>اعداد الموازنات التقديرية</t>
  </si>
  <si>
    <t>متابعة وزارة المالية ووزارة المياه فيما يتعلق بشؤن المؤسسة المالية</t>
  </si>
  <si>
    <t xml:space="preserve"> الرفع بخطط لمستوى الانفاق المادي على البرامج الاستثمارية  لتعزيز البنية التحتية بشكل يضمن استمرار الخدمة على المدى الطويل</t>
  </si>
  <si>
    <t>توظيف عدد من المحاسبين</t>
  </si>
  <si>
    <t>تاهيل وتدريب</t>
  </si>
  <si>
    <t>توفير عدد من اجهزة الكمبيوتر والطابعات</t>
  </si>
  <si>
    <t>توفير عدد او كمبات من فواتير المياه</t>
  </si>
  <si>
    <t xml:space="preserve"> توفيراغلب المستلزمات والمواد الموجودة بالمخازن واللازمة لاستمرار نشاط المؤسسة في انتاج وضخ وتموين وتوزيع المياه كالمضخات والانابيب وتركيباتها</t>
  </si>
  <si>
    <t>المخازن</t>
  </si>
  <si>
    <t>توفير الكادر الوظيفي المؤهل</t>
  </si>
  <si>
    <t>تحديث البرامج الالية وتفعيلها</t>
  </si>
  <si>
    <t xml:space="preserve">توفير بعض التجهيزات المكتبية </t>
  </si>
  <si>
    <t>NA</t>
  </si>
  <si>
    <t>تمويل حكومي او جهة مانحه</t>
  </si>
  <si>
    <t>دعم اليونسف بالديزل</t>
  </si>
  <si>
    <t>ديزل لتشغيل ابار المؤسسة بالديزل عبر المولدات الكهربائية</t>
  </si>
  <si>
    <t>منظمة اليونسف</t>
  </si>
  <si>
    <t>دعم السلطة المحليةزنجبار جعار لنفقات الصرف الصحي</t>
  </si>
  <si>
    <t>نفقات تشغيلية شهرية للصرف الصحي</t>
  </si>
  <si>
    <t>السلطه المحلية جعار -زنجبار</t>
  </si>
  <si>
    <t>2018-2022</t>
  </si>
  <si>
    <t>انابيب بلاستيكية مختلفة الاقطار مع التركيبات اللازمة لها</t>
  </si>
  <si>
    <t>توريد انابيب بلاستكية مختلفة الاحجام مع التركيبات</t>
  </si>
  <si>
    <t>عدادات مياه نص هنش ومختلفة الاقطار</t>
  </si>
  <si>
    <t>مشروع توريد عدادات مياه نصف هنش ومختلفة الاقطار</t>
  </si>
  <si>
    <t>مشروع توريد بوزة صرف صحي</t>
  </si>
  <si>
    <t>اليونيسيف</t>
  </si>
  <si>
    <t>معدات وادوات عمل لازمة لقطاع االصرف الصحي حسب المواصفات المرفقة</t>
  </si>
  <si>
    <t>مشروع توريد معدات ولوازم العمل لعمال الصرف الصحي</t>
  </si>
  <si>
    <t xml:space="preserve">عدد 4 عربات  مضخات  متحركة لشفط الصرف الصحي </t>
  </si>
  <si>
    <t>مشروع توريد عدد 4 عربات مضخات شفط صرف صحي</t>
  </si>
  <si>
    <t>-توريد محركات ومضخات  وطبلونات تحكم مزوده بحساسات</t>
  </si>
  <si>
    <t>مشروع توريد مضخات مياه غاطسة مع محولات كهرباء وطبلونات</t>
  </si>
  <si>
    <t>تأهيل حقل ابار الروى</t>
  </si>
  <si>
    <t>مشروع اعادة تأهيل حقل ابار الروى –المرحلة الثالث</t>
  </si>
  <si>
    <t>ينابيع الخير</t>
  </si>
  <si>
    <t>الحصن</t>
  </si>
  <si>
    <t>جعار</t>
  </si>
  <si>
    <t>زنجبار</t>
  </si>
  <si>
    <t>الكود</t>
  </si>
  <si>
    <t>المخزن</t>
  </si>
  <si>
    <t>الجول</t>
  </si>
  <si>
    <t xml:space="preserve">يتم قراءة العدادات عبر القراء وتسجل في شيتات القراءة </t>
  </si>
  <si>
    <t>يتم ترحيل القراءات والمدفوعات وبعد المطابقة تصدر الفواتير</t>
  </si>
  <si>
    <t>نزول محصلين ميدانيين لكل منطقة بعد توزيع الفواتير</t>
  </si>
  <si>
    <t xml:space="preserve">عبر قسم علاقات المشتركين </t>
  </si>
  <si>
    <t>عبر قسن نظم المعلومات وقسم الفوتره</t>
  </si>
  <si>
    <t>عبر الرفع للادارة الفنية</t>
  </si>
  <si>
    <t>عبر قسم القطع والمخالفات</t>
  </si>
  <si>
    <t>عبر ادارة الصيانة وباشراف من رئيس قسم العدادات</t>
  </si>
  <si>
    <t>عبر التواصل برقم طوارى المياه</t>
  </si>
  <si>
    <t>عبر الفواتير الشهرية</t>
  </si>
  <si>
    <t>عبر انذار يدون بفاتورة المشترك</t>
  </si>
  <si>
    <t>قسم القطع والمخالفات</t>
  </si>
  <si>
    <t>دفع الغرامات وسداد الفاتوره او جزء منها</t>
  </si>
  <si>
    <t>اصدر فواتير المياه الشهريه بعد الازمة</t>
  </si>
  <si>
    <t>فتح قسم علاقات وخدمات المشتركين</t>
  </si>
  <si>
    <t>تركيب عدادات جديدة في بعض المناطق</t>
  </si>
  <si>
    <t xml:space="preserve">فتح توصيلات وحسابات جديده لبعض الرابطين عشوائي </t>
  </si>
  <si>
    <t>2021-2022</t>
  </si>
  <si>
    <t>عمل مسح ميداني للمناطق المحرومه من خدمة المياه</t>
  </si>
  <si>
    <t>المشتركين</t>
  </si>
  <si>
    <t>المؤسسة</t>
  </si>
  <si>
    <t>A-5.2.7.6</t>
  </si>
  <si>
    <t>من 0 - 5 م3</t>
  </si>
  <si>
    <t>من 6 - 10 م3</t>
  </si>
  <si>
    <t>من11- 20 م3</t>
  </si>
  <si>
    <t>من21- 30 م3</t>
  </si>
  <si>
    <t>من 31- 40 م3</t>
  </si>
  <si>
    <t>اكبر من 40 م3</t>
  </si>
  <si>
    <t>اكبر من 5 م3</t>
  </si>
  <si>
    <r>
      <t>اكبر من 5 م</t>
    </r>
    <r>
      <rPr>
        <b/>
        <vertAlign val="superscript"/>
        <sz val="20"/>
        <rFont val="Arial"/>
        <family val="2"/>
      </rPr>
      <t>3</t>
    </r>
  </si>
  <si>
    <t>من 0 - 3 م3</t>
  </si>
  <si>
    <t>اكبر من 3 م3</t>
  </si>
  <si>
    <t>بناء</t>
  </si>
  <si>
    <t>مجانا</t>
  </si>
  <si>
    <t>المؤسسة المحلية للمياة والصرف الصحي م /أبين</t>
  </si>
  <si>
    <t>مدير ادارة المشتركين والمبيعات</t>
  </si>
  <si>
    <t>6/6/2023</t>
  </si>
  <si>
    <t>2ساعة</t>
  </si>
  <si>
    <t>يوليو  2018</t>
  </si>
  <si>
    <t xml:space="preserve">4 بطاريات ابو200 </t>
  </si>
  <si>
    <t>hp E5-2620V3</t>
  </si>
  <si>
    <t>2.4GH2 2PROSSESOR</t>
  </si>
  <si>
    <t>64جيجا</t>
  </si>
  <si>
    <t>1500جيجا</t>
  </si>
  <si>
    <t xml:space="preserve">2 قاعدة البيانات </t>
  </si>
  <si>
    <t>hp</t>
  </si>
  <si>
    <t>core i5</t>
  </si>
  <si>
    <t>2GB</t>
  </si>
  <si>
    <t>1 TB</t>
  </si>
  <si>
    <t>فواتير وحسابات واجور ومخازن واصول</t>
  </si>
  <si>
    <t>ادارة المعلومات</t>
  </si>
  <si>
    <t>HP</t>
  </si>
  <si>
    <t>P8215</t>
  </si>
  <si>
    <t>سكرتارية وفوترة</t>
  </si>
  <si>
    <t>فوترة</t>
  </si>
  <si>
    <t>سرفر</t>
  </si>
  <si>
    <t>اوكسفام</t>
  </si>
  <si>
    <t>طابعه فواتير</t>
  </si>
  <si>
    <t>الصندوق الاجتماعي</t>
  </si>
  <si>
    <t>اكمبيوتر مكتبي</t>
  </si>
  <si>
    <t xml:space="preserve">الواح شمسية </t>
  </si>
  <si>
    <t>ORACL</t>
  </si>
  <si>
    <t>لا يوجد</t>
  </si>
  <si>
    <t>خالد الاشول</t>
  </si>
  <si>
    <t>اوركل</t>
  </si>
  <si>
    <t>مكاتب لاجهزة الكمبيوتر الجديدة</t>
  </si>
  <si>
    <t>مقاس  120 * 90سم</t>
  </si>
  <si>
    <t>كراسي لاجهزة الكمبيوتر الجديدة</t>
  </si>
  <si>
    <t>دوار</t>
  </si>
  <si>
    <t>للحفاظ على الكمبيوترات والسرفر</t>
  </si>
  <si>
    <t>طن ونص</t>
  </si>
  <si>
    <t xml:space="preserve">لادخال بيانات </t>
  </si>
  <si>
    <t>كمبيوترمكتبي شاشة حديث</t>
  </si>
  <si>
    <t>لابتوب حديث</t>
  </si>
  <si>
    <t>بسبب لا يوجد سرفر احتياطي</t>
  </si>
  <si>
    <t xml:space="preserve">سرفر حديث </t>
  </si>
  <si>
    <t>بسبب لا يوجد طابعة احتياطيه</t>
  </si>
  <si>
    <t>طابعة حديثة</t>
  </si>
  <si>
    <t>بسبب ضعف الكهرباء</t>
  </si>
  <si>
    <t>قوه 10 الى 20 كيلو</t>
  </si>
  <si>
    <t>لعدم وجود بطاريات احتياط</t>
  </si>
  <si>
    <t xml:space="preserve">4-8 بطاريات </t>
  </si>
  <si>
    <t>شاحن للبطاريات</t>
  </si>
  <si>
    <t>5 كيلو</t>
  </si>
  <si>
    <t>لعدم وجود ربط حالي</t>
  </si>
  <si>
    <t>اجهزة حديثة</t>
  </si>
  <si>
    <t>لربط المكاتب</t>
  </si>
  <si>
    <t>لايوجد</t>
  </si>
  <si>
    <t>اقامة دورات تدريبية</t>
  </si>
  <si>
    <t>توفير الاحتياجات من المستلزمات</t>
  </si>
  <si>
    <t>يوجد نقص بالكادر الوظيفي في ادارة المراه</t>
  </si>
  <si>
    <t>مدير ادارة المراه معين بقرار وزاري ومحدد  فيه مهام اعماله</t>
  </si>
  <si>
    <t>البانات الاحصائية الدورية الصادرة عن الجهاز المركزي للاحصاء والتي يتم الاستناد عليها بالاضافة الى تقارير بعض المنظمات الانسانية</t>
  </si>
  <si>
    <t>لانه الموازنة بالمؤسسة شاملة مختلف جوانب الانشطه ومن ضمنها نشاط ادارة المراة</t>
  </si>
  <si>
    <t xml:space="preserve">المؤهل التعليمي الاحتياج التخصص </t>
  </si>
  <si>
    <t xml:space="preserve">ان يكون قد مضى على الموظفه عدة سنوات في مجال عملها وان يكون لديها الخبرة الكافية الى جانب المؤهل التعليمي </t>
  </si>
  <si>
    <t xml:space="preserve">التدرج الوظيفي </t>
  </si>
  <si>
    <t xml:space="preserve">الدورات التدريبية لتاهيل المراة في مجال القيادة والادارة </t>
  </si>
  <si>
    <t>يوجد مكتب عام للجميع دون استثناء</t>
  </si>
  <si>
    <t>القيام ببرامج تدريبية للنساء في مجال التثقيف الصحي وترشيد استهلاك المياه واختيار نقاط التوزيع لخدمة المياه</t>
  </si>
  <si>
    <t>النساء وخاصة بالارياف والعزل</t>
  </si>
  <si>
    <t xml:space="preserve">النزول والمسح الميداني لشريحة النساء وخاصة من النازحين لرفع احتياجاتهم واقتراحاتهم بشان خدمة المياه </t>
  </si>
  <si>
    <t>عمل حمامات عامة تخص النساء في اماكن ومواقع النزوح</t>
  </si>
  <si>
    <t xml:space="preserve">عمل نقاط توزيع للمياه قريبة من اماكن ومواقع النزوح </t>
  </si>
  <si>
    <t>رفد مواقع النزوح بمعدات خزن المياه مثل الخزانات</t>
  </si>
  <si>
    <t>رفد ادارة المراء بالمؤسسة بالكادر الوظيفي المتخصص</t>
  </si>
  <si>
    <t>تاهيل وتدريب الكادر الحالي في ادارة المراه في مجال الاصحاح البيئي</t>
  </si>
  <si>
    <t>رفد ادارة المراة بالمؤسس بالتجهيزات المكتبية اللازمة واجهزة الكمبيوتر</t>
  </si>
  <si>
    <t>10متر</t>
  </si>
  <si>
    <t>30متر</t>
  </si>
  <si>
    <t>المراة</t>
  </si>
  <si>
    <t>2ساعه</t>
  </si>
  <si>
    <t xml:space="preserve">تعقيم خزانات المياه بالكلور دوريا </t>
  </si>
  <si>
    <t>خزانات سبيل كبيرة السعة</t>
  </si>
  <si>
    <t>منظمة المجتمع المدني</t>
  </si>
  <si>
    <t>كبار السن والاشخاص ذوي الاحتياجات الخاصة</t>
  </si>
  <si>
    <t>نقطع المياه لاوقات قليلة</t>
  </si>
  <si>
    <t>نقاط توزيع قريبه من التجمعات السكانية لتوفير الجهد والمشقة اثناء نقل وحمل المياه للمساكن</t>
  </si>
  <si>
    <t xml:space="preserve">تقييم احتياج مرن يلبي الاحتياجات الحالية والمتوقعه </t>
  </si>
  <si>
    <t xml:space="preserve">البحث عن استخدام الطاقة البديله لضمان استمرارية تدفق المياه </t>
  </si>
  <si>
    <t>التثقيف الصحي والاصحاح البيئي</t>
  </si>
  <si>
    <t>توفير مصادر التمويل اللازمة لتنفيذ الخطط وبرامج التدريب والتوعيه</t>
  </si>
  <si>
    <t xml:space="preserve">توعية  باهمية ترشيد المياه والتثقيف الصحي لتنجب الامراض والاوبئة من سوء استخدام المياه </t>
  </si>
  <si>
    <t>المشاركة الفعاله في تحديد الاحتياجات وبما يسهم في توفير الخدمة والحفاظ عليها</t>
  </si>
  <si>
    <t>تقييم الاثر المترتب عن الخدمة المقدمة ومدى رضى المشتركين وفئات المجتمع عن مستوى الخدمة المقدمة</t>
  </si>
  <si>
    <t xml:space="preserve">لا توجد محطة واحواض معالجة للصرف الصحي في محافظة ابين </t>
  </si>
  <si>
    <t>عمل نقاط توزيع للمياه بخزانات كبيرة متصلة بشبكة المياه العمومية</t>
  </si>
  <si>
    <t>مؤسسة شباب ابين</t>
  </si>
  <si>
    <t>النازحات</t>
  </si>
  <si>
    <t>توزيع المياه عبر وايتات الى اماكن التجمعات  السكنية</t>
  </si>
  <si>
    <t>منظمة الهجرة الدولية</t>
  </si>
  <si>
    <t xml:space="preserve">توزيع  صابون ومنظفات وادوات صحيه للمياه </t>
  </si>
  <si>
    <t>توريد مادة الكلور لتعقيم خزانات وابار المياه</t>
  </si>
  <si>
    <t>النازحين + المقيمين</t>
  </si>
  <si>
    <t>المؤسسة المحلية للمياه والصرف الصحي م / أبين</t>
  </si>
  <si>
    <t>The Local Institution for Water and Sanitation - Abyan.</t>
  </si>
  <si>
    <t>Ahmed Al-Hiadari</t>
  </si>
  <si>
    <t>The Financial Manager</t>
  </si>
  <si>
    <t>Abyan - Zonjobar</t>
  </si>
  <si>
    <t>Eng/ Saleh Mohammed Baleidi</t>
  </si>
  <si>
    <t>Ga'ar Branch</t>
  </si>
  <si>
    <t>Zonjobar Branch</t>
  </si>
  <si>
    <t>Al-Hesn Station (Al-Rowa)</t>
  </si>
  <si>
    <t>Introduction to the Board of Directors of the Local Institution for Water and Sanitation - Abyan:
1.  Abu Bakr Hussein Salem - Governor, Chairman of the Board of Directors.
2. Eng. Saleh Mohammed Baleidi - Member - General Manager of the Institution.
3. Khaled Abdulrab Al-Hawthari - Member - Financial Manager.
4. Wadah Hamas - Member - Planning Manager.
5. Mohammed Al-Wali - Member - Chairman of the Chamber of Commerce.
6. Dr. Mansour Jamea - Member - Civil Society Representative
7. Eng. Hussein Al-Fadhli - Member - Water Resources.
8. Abu Mishaal Al-Kazmi - Member - Director of Security in the Governorate.
9. Eng. Faisal Al-Badani - Member - Ministry of Water Representative.</t>
  </si>
  <si>
    <t>Interacts with the executive committees only.</t>
  </si>
  <si>
    <t>Women are represented in the institution through the Women's Department and through female employees in other departments within the institution, such as the Subscriber Management, Subscriber Relations, Administrative Affairs, and participation in water and environmental sanitation committees.</t>
  </si>
  <si>
    <t>Tariff modification - Procurement of materials for the warehouses - Asset revaluation and debtor balance reassessment.</t>
  </si>
  <si>
    <t>Referring it to the relevant authorities.</t>
  </si>
  <si>
    <t>Women's Water Conservation Awareness Committees - Subscriber Bill Payment Awareness Committees - Health Promoting Committees - Water and Environmental Sanitation Committees.</t>
  </si>
  <si>
    <t>The institution was established under Republican Decree No. 93 of 2006.</t>
  </si>
  <si>
    <t>Through the automated customer account system, information related to subscribers is provided. Additionally, the complaints box and the Customer Service and Relations Department serve as channels for addressing customer concerns and inquiries.</t>
  </si>
  <si>
    <t>This is achieved through regular communication and meetings with the community committees representing the neighborhoods and residential areas targeted by the institution's services. These interactions aim to assess the satisfaction of subscribers with the provided services and to understand and meet their needs effectively.</t>
  </si>
  <si>
    <t>Water laws - water conservation - limiting unregulated drilling of wells to ensure the safety of groundwater reserves - raising awareness and proposing measures to reduce and treat wastewater from sanitation systems.</t>
  </si>
  <si>
    <t>The ministry interacts by providing and delivering the necessary data and information to donor agencies and relevant government entities regarding the key challenges. This includes keeping them informed and obtaining their approval on the decisions made by the institution's board of directors.</t>
  </si>
  <si>
    <t>Meetings are held to discuss the developments related to the institution in all aspects and issue decisions concerning them. Among the key issues on the agenda of the board of directors are the evaluation of the institution's fixed assets after the war, as well as the outstanding and expired accounts receivable.</t>
  </si>
  <si>
    <t>The local authority in the province has actively engaged in adopting the monthly operational expenses for the sanitation sector provided by the institution. They also participate in the meetings of the board of directors.</t>
  </si>
  <si>
    <t>Establishment decision of the institution</t>
  </si>
  <si>
    <t>When the institution was established, it was done so under Republican Decree No. 93 of 2006.</t>
  </si>
  <si>
    <t>There is a overlap of responsibilities and administrative tasks, and there is a lack of qualified staff to fill certain functional positions in the approved organizational structure, which does not align with the actual work requirements. Additionally, some employees have been relocated outside the province.</t>
  </si>
  <si>
    <t>These internal regulations are based on the Financial Law, the Labor Law, and the Civil Service Law, which govern the operations of the institution.</t>
  </si>
  <si>
    <t>These regulations pertain to the institutional staff, the preparation of monthly payroll lists, and matters related to employee entitlements.</t>
  </si>
  <si>
    <t>The financial resources of the institution are collected, and the preparation of estimated budgets, financial statements, and final accounts is carried out.</t>
  </si>
  <si>
    <t>Ensuring the supply, pumping, and production of water.</t>
  </si>
  <si>
    <t>Supervising sanitation works.</t>
  </si>
  <si>
    <t>Serving subscribers and customers, and issuing monthly invoices.</t>
  </si>
  <si>
    <t>Providing studies for projects.</t>
  </si>
  <si>
    <t>Procurement to provide the necessary materials and commodities for the activity.</t>
  </si>
  <si>
    <t>Ensuring that financial operations are conducted in accordance with the laws.</t>
  </si>
  <si>
    <t>Monitoring the legal issues of the institution with relevant authorities.</t>
  </si>
  <si>
    <t>Raising awareness and promoting water conservation among women, clarifying their role in water conservation and usage, providing health education, and seeking their opinions in determining the locations and distribution points of water.</t>
  </si>
  <si>
    <t>Issuing water bills and performance indicators for the activity.</t>
  </si>
  <si>
    <t>Both fall within the scope of administrative management expertise.</t>
  </si>
  <si>
    <t>The scarcity of board meetings, coupled with the slow interaction between the board of directors, the local authority, and the ministry with the institution's management, is present.</t>
  </si>
  <si>
    <t>The approved structure does not align with the size of the institution, resulting in overlapping responsibilities and tasks, a shortage of qualified staff to perform the work, and the absence of a majority of them during working hours due to their relocation to other areas. Additionally, occasional delays in salary payments negatively impact employee performance.</t>
  </si>
  <si>
    <t>Some regulatory guidelines for water service connections to subscribers have not been updated.</t>
  </si>
  <si>
    <t>There is a slow response to the incoming data from internal and external entities through communication channels, especially with the increasing demand for water services due to the influx of displaced individuals.</t>
  </si>
  <si>
    <t>The lack of implementation of modern technology in performance monitoring and evaluation, relying solely on manual work.</t>
  </si>
  <si>
    <t>Introducing modern technological tools, upgrading the internet speed, and equipping the Information Systems department with necessary supplies such as bills printers, servers, and computers.</t>
  </si>
  <si>
    <t>There are no issues with internal auditing, but the institution lacks the financial resources to engage an external auditor.</t>
  </si>
  <si>
    <t>There is a shortage of available energy sources for operation, as well as a lack of materials, tools, and equipment for operation and maintenance. Operating costs are high, and the revenues generated are insufficient due to increased demand for services caused by displaced individuals. There is an increase in the quantity of water consumed, issues related to the monthly fuel requirements for wells, an increase in indebtedness, and non-payment of government facilities owed to the institution due to a lack of bills documents. There are deficiencies in installations, maintenance, and voltage reduction transformers, along with a severe shortage of water pumps.</t>
  </si>
  <si>
    <t>Working according to long-term work plans, monitoring and evaluating performance, and closely following the implementation of those plans</t>
  </si>
  <si>
    <t>Searching for funding sources from donor organizations to provide diesel fuel, generators, and materials and tools for operation and maintenance.</t>
  </si>
  <si>
    <t>Providing emergency intervention for water projects affected by conflicts.</t>
  </si>
  <si>
    <t>Chlorinating some wells and water tanks in the institution.</t>
  </si>
  <si>
    <t>Urban Water Project.</t>
  </si>
  <si>
    <t>The Social Fund for Development - Oxfam - UNICEF - International Organization for Migration - Youth Foundation of Abyan - UNOPS - Yanabee Alkhair Foundation.</t>
  </si>
  <si>
    <t>The UAE Red Crescent.</t>
  </si>
  <si>
    <t>UNICEF</t>
  </si>
  <si>
    <t>This is done through the Customer Relations and Services Department of the institution, where the needs of consumers are monitored, reviewed, and future plans are made to meet their requirements.</t>
  </si>
  <si>
    <t>The shortage of available energy sources for operation, as well as the lack of materials, tools, and equipment for operation and maintenance, contribute to the high operating costs. The revenues generated are insufficient, and there is an increased demand for the services provided by the institution due to the presence of displaced individuals.</t>
  </si>
  <si>
    <t>Working according to the plan.</t>
  </si>
  <si>
    <t>The increased demand for services provided by the institution due to the presence of displaced individuals necessitates the installation of new connections and an increase in the quantity of water consumed.</t>
  </si>
  <si>
    <t>The Social Fund for Development - Oxfam - UNICEF - International Organization for Migration - Youth Foundation of Abyan - UNOPS - Yanabee Alkhair Foundation. The role of those institutions primarily involves providing diesel fuel, electrical generators, materials, and tools for operation and maintenance. However, it should be noted that this support does not fully meet the operational needs.</t>
  </si>
  <si>
    <t>The fuel crisis, power outages, the direct impact of hostilities, and the shortage of financial resources.</t>
  </si>
  <si>
    <t>Increasing water productivity</t>
  </si>
  <si>
    <t>Supporting in the provision of materials and necessary commodities for maintenance and operation.</t>
  </si>
  <si>
    <t>Budgeting for water supplies to areas based on available productivity.</t>
  </si>
  <si>
    <t>According to the administrative manager's statement in the discussion minutes.</t>
  </si>
  <si>
    <t>The institution has visions and plans for the rehabilitation and reconstruction of the water and sanitation systems, along with urgent relief plans that were implemented in 2018 to improve water and sanitation services and provide water to deprived areas.</t>
  </si>
  <si>
    <t>Operating some of the institution's wells using diesel fuel provided by donor organizations to supply water to parts of the affected areas and residential neighborhoods during the crisis.</t>
  </si>
  <si>
    <t>Renting a temporary building for the management of the institution's operations during the crisis, as the main building was destroyed and all its contents were looted during the war.</t>
  </si>
  <si>
    <t xml:space="preserve">Intervening in some emergency water projects for the affected water system through the UAE Red Crescent during the crisis.
</t>
  </si>
  <si>
    <t>Preparing plans and studies for the rehabilitation and reconstruction of the water system affected by the conflict.</t>
  </si>
  <si>
    <t>Chlorinating some operational wells and tanks during the crisis.</t>
  </si>
  <si>
    <t>Searching for funding sources from donor organizations to provide diesel fuel, electrical generators, materials, and tools for operation and maintenance.</t>
  </si>
  <si>
    <t>Organisations</t>
  </si>
  <si>
    <t>UNOPS</t>
  </si>
  <si>
    <t>Supplying the institution's warehouses with necessary commodities and spare parts.</t>
  </si>
  <si>
    <t>Maintenance and enhancement of the productivity of water wells in the Abaar Al-Riwa, Ja'ar, and Zonjobar fields to increase the quantity of produced water.</t>
  </si>
  <si>
    <t>Enhancing and building a sanitation system and conducting necessary studies in this regard.</t>
  </si>
  <si>
    <t>Yanabee Alkhair</t>
  </si>
  <si>
    <t>Rehabilitating the central water laboratory with the necessary solutions and supplies.</t>
  </si>
  <si>
    <t>Providing a sewage pump.</t>
  </si>
  <si>
    <t>Supplying equipment and work supplies for sanitation workers.</t>
  </si>
  <si>
    <t>Supplying safety equipment for sanitation works.</t>
  </si>
  <si>
    <t>Implementing a solar energy system for the Information Systems department.</t>
  </si>
  <si>
    <t>Providing chlorine for water disinfection.</t>
  </si>
  <si>
    <t>Supplying a project with two complete submersible sewage pumps, including their accessories, with a capacity of 7.5 kilowatts.</t>
  </si>
  <si>
    <t>Supplying a project with three complete water boosters, including their accessories, with a capacity of 15 kilowatts.</t>
  </si>
  <si>
    <t>A project for renovating rooms, manholes, and filtering sewage lines in Ja'ar.</t>
  </si>
  <si>
    <t>A project for renovating rooms, manholes, and sewage lines in Zonjobar.</t>
  </si>
  <si>
    <t>A project for installing ventilation valves in the inspection rooms of Al-Hesn - Zonjobar.</t>
  </si>
  <si>
    <t>Supplying a project with ten complete submersible water pumps, including their accessories, with a capacity of 22 horsepower.</t>
  </si>
  <si>
    <t>Supplying a project with eight complete submersible water pumps, including their accessories, with a capacity of 26 horsepower.</t>
  </si>
  <si>
    <t>Supplying transportation truck, as well as a sewage pump.</t>
  </si>
  <si>
    <t>Supplying workshop equipment, maintenance equipment, and sanitation safety equipment.</t>
  </si>
  <si>
    <t>Completing the Information Systems department with the necessary supplies, including invoice printers, computers, and servers.</t>
  </si>
  <si>
    <t>Reaching the retirement age for most of the workers, either residing outside the governorate or in conflict-affected or displaced areas.</t>
  </si>
  <si>
    <t>The positions mentioned are as follows:
1. General Manager
2. Financial Manager
3. Administrative Manager
4. Subscribers Manager
5. Projects Manager
6. Women's Affairs Manager
7. Sanitation Manager
8. Zinjibar Branch Manager
9. Ja'ar Branch Manager
10. Al-Husn Station Manager
11. Procurement Manager
12. Technical Manager</t>
  </si>
  <si>
    <t>Mohammed Saleh Baleidi</t>
  </si>
  <si>
    <t>Waleed Saeed Mohammed Al-Marqashi</t>
  </si>
  <si>
    <t>Angela Ali Al-Jaladi</t>
  </si>
  <si>
    <t>Zain Fadhel Mohammed Al-Sadi</t>
  </si>
  <si>
    <t>Abdulmajeed Saleh Abdullah</t>
  </si>
  <si>
    <t>Abdulwali Ahmed Ali</t>
  </si>
  <si>
    <t xml:space="preserve">Ahmed Haidarah Ali Saeed </t>
  </si>
  <si>
    <t>Mohammed Abdo Yassin</t>
  </si>
  <si>
    <t>Linda Ali Mohammed Nasser Al-Galadi</t>
  </si>
  <si>
    <t>Kamal Mubarak Al-Wabr</t>
  </si>
  <si>
    <t>Ahmed Haidarah Mohammed Al-Hidari</t>
  </si>
  <si>
    <t>Ahmed Al-Haidari</t>
  </si>
  <si>
    <t>Mohammed Mohammed Soban</t>
  </si>
  <si>
    <t>Bachelor of Engineering.</t>
  </si>
  <si>
    <t>Bachelor of Accounting.</t>
  </si>
  <si>
    <t>Bachelor of Education</t>
  </si>
  <si>
    <t>Accounting Diploma.</t>
  </si>
  <si>
    <t>Secondary Schoool.</t>
  </si>
  <si>
    <t>Master of Engneering.</t>
  </si>
  <si>
    <t>Bachelor of English.</t>
  </si>
  <si>
    <t>Institution Management</t>
  </si>
  <si>
    <t>Financial Management</t>
  </si>
  <si>
    <t>Technical Management</t>
  </si>
  <si>
    <t>Subscribers Management</t>
  </si>
  <si>
    <t>Administrative Management</t>
  </si>
  <si>
    <t>Procurement Management</t>
  </si>
  <si>
    <t>Programs Management</t>
  </si>
  <si>
    <t>ja'ar Branch</t>
  </si>
  <si>
    <t>Al-Riwa Branch</t>
  </si>
  <si>
    <t>Woman Management</t>
  </si>
  <si>
    <t xml:space="preserve">Swiage Management </t>
  </si>
  <si>
    <t>In their field of specialization.</t>
  </si>
  <si>
    <t>Due to the overlap of specializations, shortage of staff, and the displacement of most employees outside the governorate.</t>
  </si>
  <si>
    <t>Collaborating with the local institution in Aden to send some employees of the organization for training and development in its departments and divisions.</t>
  </si>
  <si>
    <t>To be qualified and have the expertise necessary to fill the public position.</t>
  </si>
  <si>
    <t>There are plans for training for employees in various departments and divisions of the organization, but the necessary funding is not available.</t>
  </si>
  <si>
    <t>The lack of necessary financial resources for training and development.</t>
  </si>
  <si>
    <t>According to the needs and regulations of the civil service governing this matter."</t>
  </si>
  <si>
    <t>Currently, the Excel system is in use, although there is an automated payroll system that has not been activated or updated.</t>
  </si>
  <si>
    <t>Training plans only</t>
  </si>
  <si>
    <t>The lack of necessary financial resources for incentives.</t>
  </si>
  <si>
    <t>Outstanding salaries for a period of 11 months from October 2015 to September 2016.</t>
  </si>
  <si>
    <t>To provide training and development for employees through certain organizations and donor entities.</t>
  </si>
  <si>
    <t>Attachment of job requirements.</t>
  </si>
  <si>
    <t>Not available due to limited financial resources.</t>
  </si>
  <si>
    <t>It is required in order to provide employees with experience in their field of work</t>
  </si>
  <si>
    <t>N/A</t>
  </si>
  <si>
    <t>Not Sufficient.</t>
  </si>
  <si>
    <t>Staff training.</t>
  </si>
  <si>
    <t>Online communication for participation in meetings and online training.</t>
  </si>
  <si>
    <t>utomated attendance monitoring system.</t>
  </si>
  <si>
    <t>Updating and activating the automated payroll software.</t>
  </si>
  <si>
    <t>Providing some office equipment, computers, and printers.</t>
  </si>
  <si>
    <t>Angela Al-Galadi</t>
  </si>
  <si>
    <t>The administrative manager.</t>
  </si>
  <si>
    <t>The World Bank.</t>
  </si>
  <si>
    <t>1 week</t>
  </si>
  <si>
    <t>Urban Water Project</t>
  </si>
  <si>
    <t>Lotus Hotel and Resort.</t>
  </si>
  <si>
    <t>Pump maintenance course.</t>
  </si>
  <si>
    <t>Project planning and evaluation</t>
  </si>
  <si>
    <t>Computer maintenance and data security.</t>
  </si>
  <si>
    <t>How to ensure immediate follow-up in activating commercial accounts.</t>
  </si>
  <si>
    <t>Electronic archiving and secretarial services.</t>
  </si>
  <si>
    <t>The technical field - Billing system.</t>
  </si>
  <si>
    <t>How to understand the concepts of planning.</t>
  </si>
  <si>
    <t>Head of Programming Department + Head of Revenue Department.</t>
  </si>
  <si>
    <t>The head of the commercial department</t>
  </si>
  <si>
    <t>Head of Archives Department in the Administrative Affairs + Director of the Office of the General Manager</t>
  </si>
  <si>
    <t>Billing data entry clerks.</t>
  </si>
  <si>
    <t>Head of Planning Department.</t>
  </si>
  <si>
    <t>Crisis management.</t>
  </si>
  <si>
    <t>1 Week</t>
  </si>
  <si>
    <t>he general manager.</t>
  </si>
  <si>
    <t>Workforce planning.</t>
  </si>
  <si>
    <t>Human Resources Manager + Head of Employee Affairs Department</t>
  </si>
  <si>
    <t>How to conserve water resources.</t>
  </si>
  <si>
    <t>Head of Subscriber Relations Department.</t>
  </si>
  <si>
    <t>Technical Director + Programs Manager.</t>
  </si>
  <si>
    <t>Communication skills.</t>
  </si>
  <si>
    <t>Customer service workflow.</t>
  </si>
  <si>
    <t>Subscribers Manager + Systems and Information Manager.</t>
  </si>
  <si>
    <t>How to monitor pumping operations and ensure water pumping in the pipelines.</t>
  </si>
  <si>
    <t>Conducting training workshops on modern techniques for installing water networks.</t>
  </si>
  <si>
    <t>Understanding how to chlorinate and disinfect water.</t>
  </si>
  <si>
    <t>Maintenance of electrical systems in well fields.</t>
  </si>
  <si>
    <t>Technicians from the maintenance team.</t>
  </si>
  <si>
    <t>Technicians and pump operators.</t>
  </si>
  <si>
    <t>Water pump operators.</t>
  </si>
  <si>
    <t>Well electricians.</t>
  </si>
  <si>
    <t>weeks</t>
  </si>
  <si>
    <t>days</t>
  </si>
  <si>
    <t>HR Team</t>
  </si>
  <si>
    <t>Monitoring Department + Accounts Department.</t>
  </si>
  <si>
    <t>Employee Affairs + Systems and Information Management.</t>
  </si>
  <si>
    <t>Procurement and Inventory Department.</t>
  </si>
  <si>
    <t>Developing executive secretarial skills and office management.</t>
  </si>
  <si>
    <t>Fundamentals of auditing, verification, and control of accounting systems.</t>
  </si>
  <si>
    <t>A course in the basics of internet and email.</t>
  </si>
  <si>
    <t>Procurement and Inventory Management.</t>
  </si>
  <si>
    <t>Getting acquainted with presentation creation software.</t>
  </si>
  <si>
    <t>Handling accounting systems and software.</t>
  </si>
  <si>
    <t>Preparation of engineering studies.</t>
  </si>
  <si>
    <t>Monitoring and performance evaluation.</t>
  </si>
  <si>
    <t>Office of the General Manager + Procurement Manager</t>
  </si>
  <si>
    <t>Financial Manager + Head ofTraining Department.</t>
  </si>
  <si>
    <t>Technical Manager + Programs Manager.</t>
  </si>
  <si>
    <t>Administrative Manager + Financial Manager.</t>
  </si>
  <si>
    <t>Attached</t>
  </si>
  <si>
    <t>Fixed Asset Management software</t>
  </si>
  <si>
    <t>Activating automated systems.</t>
  </si>
  <si>
    <t>Creating financial plans to improve collection efficiency.</t>
  </si>
  <si>
    <t>Generating performance reports.</t>
  </si>
  <si>
    <t>Preparing year-end accounts and financial statements.</t>
  </si>
  <si>
    <t>Providing data and information to regulatory authorities.</t>
  </si>
  <si>
    <t>Preparing budget estimates.</t>
  </si>
  <si>
    <t>Monitoring the Ministry of Finance and the Ministry of Water regarding financial matters of the institution.</t>
  </si>
  <si>
    <t>Developing plans to increase the level of financial expenditure on investment programs to enhance infrastructure in a way that ensures the sustainability of services in the long term.</t>
  </si>
  <si>
    <t>Hiring a number of accountants.</t>
  </si>
  <si>
    <t>Providing a number of computers and printers.</t>
  </si>
  <si>
    <t>Financial management.</t>
  </si>
  <si>
    <t>Providing a number of water bills.</t>
  </si>
  <si>
    <t>Capacity building and training.</t>
  </si>
  <si>
    <t>Providing most of the supplies and materials available in the warehouses necessary for the continuity of the institution's activities in the production, pumping, supply, and distribution of water, such as pumps, pipes, and fittings.</t>
  </si>
  <si>
    <t>Providing qualified staff.</t>
  </si>
  <si>
    <t>Warehousing.</t>
  </si>
  <si>
    <t>Subscribers Department</t>
  </si>
  <si>
    <t>Updating and activating automated software.</t>
  </si>
  <si>
    <t>Providing some office equipment.</t>
  </si>
  <si>
    <t> Government funding or donor funding.</t>
  </si>
  <si>
    <t>Local authority in Ja'ar-Zinjibar</t>
  </si>
  <si>
    <t>Yanabee Al Khair</t>
  </si>
  <si>
    <t>UNICEF support with diesel fuel.</t>
  </si>
  <si>
    <t>Supporting the local authority in Zinjibar-Ja'ar for sewage expenses.</t>
  </si>
  <si>
    <t>Various diameters of plastic pipes with necessary fittings.</t>
  </si>
  <si>
    <t>Water meters, half-inch size, and various diameters.</t>
  </si>
  <si>
    <t>Sanitary sewer desludging truck supply project.</t>
  </si>
  <si>
    <t>Equipment and tools necessary for the sanitation department as per the attached specifications.</t>
  </si>
  <si>
    <t>Four mobile sewage suction pump carts.</t>
  </si>
  <si>
    <t>Supply of engines, pumps, and control panels equipped with sensors.</t>
  </si>
  <si>
    <t>Rehabilitation of the Al-Riwa well field.</t>
  </si>
  <si>
    <t>Rehabilitation of the Al-Riwa well field -third stage.</t>
  </si>
  <si>
    <t>Project for supplying submersible water pumps with electrical transformers and control panels</t>
  </si>
  <si>
    <t>Project for supplying equipment and supplies for sanitation workers.</t>
  </si>
  <si>
    <t>Supply of various sizes of plastic pipes with fittings.</t>
  </si>
  <si>
    <t>Monthly operational expenses for sewage system.</t>
  </si>
  <si>
    <t>Diesel fuel for operating the institution's wells through electric generators.</t>
  </si>
  <si>
    <t>Al-Hesn</t>
  </si>
  <si>
    <t>Ja'ar</t>
  </si>
  <si>
    <t>Zonjobar</t>
  </si>
  <si>
    <t>Al-Koud</t>
  </si>
  <si>
    <t>Al-Makhzan</t>
  </si>
  <si>
    <t>Al-Goal</t>
  </si>
  <si>
    <t>The meters are read by meter readers and recorded in reading sheets.</t>
  </si>
  <si>
    <t>The readings and payments are transferred, and after verification, invoices are generated.</t>
  </si>
  <si>
    <t>Dispatching field collectors to each area after distributing the invoices.</t>
  </si>
  <si>
    <t>Through the Customer Relations Department.</t>
  </si>
  <si>
    <t>Through the Information Systems Department and the Billing Department.</t>
  </si>
  <si>
    <t>Through escalation to the Technical Management.</t>
  </si>
  <si>
    <t>Through the Cutting and Violations Department.</t>
  </si>
  <si>
    <t>Through the Maintenance Department under the supervision of the Meter Department Manager.</t>
  </si>
  <si>
    <t>Through contacting the emergency water hotline number.</t>
  </si>
  <si>
    <t>Through monthly bills.</t>
  </si>
  <si>
    <t>Through a written notice attached to the customer's bills.</t>
  </si>
  <si>
    <t>The Cutting and Violations Department.</t>
  </si>
  <si>
    <t>Payment of fines and settlement of the bills or part of it.</t>
  </si>
  <si>
    <t>2= High Priority</t>
  </si>
  <si>
    <t>1=Urgent</t>
  </si>
  <si>
    <t>3= Moderate Priority</t>
  </si>
  <si>
    <t>Issuing monthly water bills after the interruption caused by the crisis.</t>
  </si>
  <si>
    <t>Establishing a Customer Relations and Services Department.</t>
  </si>
  <si>
    <t>Installing new meters in some areas.</t>
  </si>
  <si>
    <t>Opening new accounts for some individuals who were illegally connected to the water network.</t>
  </si>
  <si>
    <t>Conducting a field survey of areas deprived of water service.</t>
  </si>
  <si>
    <t>The subscribers.</t>
  </si>
  <si>
    <t>The Institution.</t>
  </si>
  <si>
    <t>The subscribers' Department.</t>
  </si>
  <si>
    <t>Regarding the qualifications and capabilities of the employees in the administration.</t>
  </si>
  <si>
    <t>Regarding the provision of services to the subscribers</t>
  </si>
  <si>
    <t>Regarding the subscribers' meters and their status.</t>
  </si>
  <si>
    <t>Regarding the collection process and monitoring of various types of debt.</t>
  </si>
  <si>
    <t>Regarding the billing process, starting from meter reading, data entry, verification, invoice generation, and distribution.</t>
  </si>
  <si>
    <t>Regarding the workflow and data exchange.</t>
  </si>
  <si>
    <t>Regarding the subscribers' meters and their condition.</t>
  </si>
  <si>
    <t>Regarding the collection process and monitoring of different types of debt.</t>
  </si>
  <si>
    <t>Zain Fadhel Mohammed Al-Sa'adi</t>
  </si>
  <si>
    <t>Manager of Customer Relations and Sales.</t>
  </si>
  <si>
    <t>Through the cable</t>
  </si>
  <si>
    <t>2 Hours</t>
  </si>
  <si>
    <t>Four 200 Ah batteries.</t>
  </si>
  <si>
    <t>July 2018.</t>
  </si>
  <si>
    <t>1500 GB</t>
  </si>
  <si>
    <t>64 GB</t>
  </si>
  <si>
    <t>windows</t>
  </si>
  <si>
    <t>Invoices, accounts, wages, inventory, and assets.</t>
  </si>
  <si>
    <t>IT Department</t>
  </si>
  <si>
    <t>Customers Department</t>
  </si>
  <si>
    <t>Data entry and bills printing.</t>
  </si>
  <si>
    <t>Data Entry</t>
  </si>
  <si>
    <t xml:space="preserve">ادخال البيانات </t>
  </si>
  <si>
    <t>ادخال البيانات وطباعة الفواتير</t>
  </si>
  <si>
    <t>secretary, Billingy</t>
  </si>
  <si>
    <t>Server</t>
  </si>
  <si>
    <t>Billing Printer</t>
  </si>
  <si>
    <t>PC</t>
  </si>
  <si>
    <t>Solar Panals</t>
  </si>
  <si>
    <t>OXFAM</t>
  </si>
  <si>
    <t>SFD</t>
  </si>
  <si>
    <t>Khalid Al-Ashwal</t>
  </si>
  <si>
    <t>Desks for new computer devices.</t>
  </si>
  <si>
    <t>120 * 90 cm</t>
  </si>
  <si>
    <t>Chairs for new computer devices.</t>
  </si>
  <si>
    <t>1,5 TON</t>
  </si>
  <si>
    <t>Roller</t>
  </si>
  <si>
    <t>to maintain the computers and servers.</t>
  </si>
  <si>
    <t>For data entry</t>
  </si>
  <si>
    <t>due to there are no additional server</t>
  </si>
  <si>
    <t>due to there are no additional printer</t>
  </si>
  <si>
    <t xml:space="preserve">shortage of electricity </t>
  </si>
  <si>
    <t xml:space="preserve">due to there being no additional batteries </t>
  </si>
  <si>
    <t xml:space="preserve">Charger for betteries </t>
  </si>
  <si>
    <t>due to there is no router</t>
  </si>
  <si>
    <t xml:space="preserve">to link the offices </t>
  </si>
  <si>
    <t xml:space="preserve"> A modern desktop computer with a contemporary monitor</t>
  </si>
  <si>
    <t>new server</t>
  </si>
  <si>
    <t>new printer</t>
  </si>
  <si>
    <t>A power range of 10 to 20 kilowatts.</t>
  </si>
  <si>
    <t>4 -8 new betteries</t>
  </si>
  <si>
    <t>5 KW</t>
  </si>
  <si>
    <t>new devices</t>
  </si>
  <si>
    <t>Organize Capacity building training</t>
  </si>
  <si>
    <t>Providing the necessary supplies</t>
  </si>
  <si>
    <t>An electrical organizer</t>
  </si>
  <si>
    <t>There is a shortage in the staffing of the Women's Affairs Department.</t>
  </si>
  <si>
    <t>The Director of the Women's Affairs Department is appointed by a ministerial decision that specifies his/her job responsibilities.</t>
  </si>
  <si>
    <t>The periodic statistical data issued by the Central Agency for Public Mobilization and Statistics, which serve as a reference, in addition to reports from some humanitarian organizations</t>
  </si>
  <si>
    <t>Because the institution's budget covers various aspects of activities, including the Women's Affairs Department.</t>
  </si>
  <si>
    <t>The required educational qualification and specialization.</t>
  </si>
  <si>
    <t>The employee should have several years of experience in her field of work, in addition to having sufficient qualifications and educational background.</t>
  </si>
  <si>
    <t>Career progression</t>
  </si>
  <si>
    <t>The training courses for empowering women in the field of leadership and management.</t>
  </si>
  <si>
    <t>There is a general office for everyone without exception.</t>
  </si>
  <si>
    <t>Women, especially those in rural areas.</t>
  </si>
  <si>
    <t>Conducting training programs for women in the areas of health education, water conservation, and selecting water distribution points.</t>
  </si>
  <si>
    <t>Conducting field visits and surveys specifically targeting women, especially among displaced populations, to assess their needs and gather their suggestions regarding water services.</t>
  </si>
  <si>
    <t>Establishing public restrooms specifically for women in displacement locations and sites.</t>
  </si>
  <si>
    <t>Setting up water distribution points near displacement locations and sites.</t>
  </si>
  <si>
    <t>Supplying displacement sites with water storage equipment such as tanks.</t>
  </si>
  <si>
    <t>Providing the Women's Affairs Department with specialized staff.</t>
  </si>
  <si>
    <t>Qualifying and training the current staff in the Women's Affairs Department in the field of environmental sanitation.</t>
  </si>
  <si>
    <t>Equipping the Women's Affairs Department with the necessary office supplies and computer devices</t>
  </si>
  <si>
    <t>10 m</t>
  </si>
  <si>
    <t xml:space="preserve">30 m </t>
  </si>
  <si>
    <t>Woman</t>
  </si>
  <si>
    <t>2 hours</t>
  </si>
  <si>
    <t>Periodically chlorinating water tanks for disinfection.</t>
  </si>
  <si>
    <t>Large-capacity cisterns.</t>
  </si>
  <si>
    <t>NGOs</t>
  </si>
  <si>
    <t>Good</t>
  </si>
  <si>
    <t>Fair</t>
  </si>
  <si>
    <t>Poor</t>
  </si>
  <si>
    <t>Elderly and people with special needs</t>
  </si>
  <si>
    <t>Water interruptions for short periods of time.</t>
  </si>
  <si>
    <t>Distribution points located near residential areas to minimize effort and inconvenience during water transportation and carrying to households.</t>
  </si>
  <si>
    <t>Flexible needs assessment that addresses both current and anticipated needs.</t>
  </si>
  <si>
    <t>Exploring the use of alternative energy sources to ensure the continuous flow of water.</t>
  </si>
  <si>
    <t>Health promotion and environmental sanitation.</t>
  </si>
  <si>
    <t>Providing the necessary funding sources to implement plans, training programs, and awareness campaigns.</t>
  </si>
  <si>
    <t>Raising awareness about the importance of water conservation and health promotion sessions to prevent diseases and epidemics caused by the improper use of water</t>
  </si>
  <si>
    <t>Active participation in identifying needs that contribute to the provision and preservation of services.</t>
  </si>
  <si>
    <t>Evaluating the impact of the provided service and assessing the satisfaction of subscribers and different segments of the community with the level of service provided.</t>
  </si>
  <si>
    <t>There are no sewage treatment plants and facilities in Abyan Governorate.</t>
  </si>
  <si>
    <t>IDPs + Hosted community</t>
  </si>
  <si>
    <t xml:space="preserve">Shabab Abyan Organization </t>
  </si>
  <si>
    <t>IOM</t>
  </si>
  <si>
    <t>Establishing water distribution points with large tanks connected to the public water network.</t>
  </si>
  <si>
    <t>Distributing water through water tracking to residential areas.</t>
  </si>
  <si>
    <t xml:space="preserve">Distribution of Hygiene Promotion items </t>
  </si>
  <si>
    <t>Supplying chlorine for disinfecting water tanks and wells.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</si>
</sst>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mm/yyyy"/>
    <numFmt numFmtId="166" formatCode="_-* #,##0_-;\-* #,##0_-;_-* &quot;-&quot;??_-;_-@_-"/>
    <numFmt numFmtId="167" formatCode="#,##0.00_ ;\-#,##0.00\ "/>
    <numFmt numFmtId="168" formatCode="#,##0_ ;\-#,##0\ "/>
    <numFmt numFmtId="169" formatCode="_-* #,##0_-;_-* #,##0\-;_-* &quot;-&quot;_-;_-@_-"/>
    <numFmt numFmtId="170" formatCode="_-* #,##0.0\ _€_-;\-* #,##0.0\ _€_-;_-* &quot;-&quot;??\ _€_-;_-@_-"/>
    <numFmt numFmtId="171" formatCode="dd/mm/yyyy;@"/>
  </numFmts>
  <fonts count="123">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1"/>
      <name val="Arial"/>
      <family val="2"/>
    </font>
    <font>
      <sz val="11"/>
      <name val="Arial"/>
      <family val="2"/>
    </font>
    <font>
      <b/>
      <sz val="12"/>
      <name val="Arial"/>
      <family val="2"/>
    </font>
    <font>
      <sz val="12"/>
      <name val="Arial"/>
      <family val="2"/>
    </font>
    <font>
      <sz val="12"/>
      <name val="Calibri"/>
      <family val="2"/>
    </font>
    <font>
      <sz val="10"/>
      <name val="Arial"/>
      <family val="2"/>
    </font>
    <font>
      <sz val="11"/>
      <color rgb="FFFF0000"/>
      <name val="Arial"/>
      <family val="2"/>
    </font>
    <font>
      <i/>
      <sz val="11"/>
      <name val="Arial"/>
      <family val="2"/>
    </font>
    <font>
      <sz val="11"/>
      <name val="Calibri"/>
      <family val="2"/>
      <scheme val="minor"/>
    </font>
    <font>
      <b/>
      <i/>
      <sz val="11"/>
      <name val="Arial"/>
      <family val="2"/>
    </font>
    <font>
      <i/>
      <sz val="10"/>
      <name val="Arial"/>
      <family val="2"/>
    </font>
    <font>
      <u/>
      <sz val="11"/>
      <color rgb="FF0000FF"/>
      <name val="Arial"/>
      <family val="2"/>
    </font>
    <font>
      <sz val="11"/>
      <color theme="1"/>
      <name val="Arial"/>
      <family val="2"/>
    </font>
    <font>
      <sz val="10"/>
      <color theme="1"/>
      <name val="Arial"/>
      <family val="2"/>
    </font>
    <font>
      <b/>
      <sz val="11"/>
      <color theme="1"/>
      <name val="Arial"/>
      <family val="2"/>
    </font>
    <font>
      <b/>
      <sz val="11"/>
      <color rgb="FFFF0000"/>
      <name val="Arial"/>
      <family val="2"/>
    </font>
    <font>
      <b/>
      <sz val="10"/>
      <name val="Arial"/>
      <family val="2"/>
    </font>
    <font>
      <i/>
      <sz val="10"/>
      <color theme="1"/>
      <name val="Arial"/>
      <family val="2"/>
    </font>
    <font>
      <u/>
      <sz val="12"/>
      <color indexed="12"/>
      <name val="Arial"/>
      <family val="2"/>
    </font>
    <font>
      <u/>
      <sz val="11"/>
      <color indexed="12"/>
      <name val="Arial"/>
      <family val="2"/>
    </font>
    <font>
      <b/>
      <sz val="12"/>
      <color theme="1"/>
      <name val="Arial"/>
      <family val="2"/>
    </font>
    <font>
      <sz val="12"/>
      <color theme="1"/>
      <name val="Arial"/>
      <family val="2"/>
    </font>
    <font>
      <b/>
      <sz val="12"/>
      <color rgb="FFFF0000"/>
      <name val="Arial"/>
      <family val="2"/>
    </font>
    <font>
      <sz val="12"/>
      <color theme="1"/>
      <name val="Calibri"/>
      <family val="2"/>
      <scheme val="minor"/>
    </font>
    <font>
      <sz val="12"/>
      <color rgb="FF000000"/>
      <name val="Arial"/>
      <family val="2"/>
    </font>
    <font>
      <b/>
      <sz val="14"/>
      <color theme="1"/>
      <name val="Arial"/>
      <family val="2"/>
    </font>
    <font>
      <sz val="14"/>
      <color theme="1"/>
      <name val="Arial"/>
      <family val="2"/>
    </font>
    <font>
      <sz val="9"/>
      <color theme="1"/>
      <name val="Arial"/>
      <family val="2"/>
    </font>
    <font>
      <b/>
      <sz val="12"/>
      <color theme="1"/>
      <name val="Calibri"/>
      <family val="2"/>
      <scheme val="minor"/>
    </font>
    <font>
      <b/>
      <sz val="12"/>
      <color rgb="FF000000"/>
      <name val="Calibri"/>
      <family val="2"/>
      <scheme val="minor"/>
    </font>
    <font>
      <sz val="10"/>
      <name val="Calibri"/>
      <family val="2"/>
      <scheme val="minor"/>
    </font>
    <font>
      <sz val="12"/>
      <color theme="3" tint="0.39997558519241921"/>
      <name val="Arial"/>
      <family val="2"/>
    </font>
    <font>
      <b/>
      <sz val="12"/>
      <color theme="3" tint="0.39997558519241921"/>
      <name val="Arial"/>
      <family val="2"/>
    </font>
    <font>
      <sz val="12"/>
      <color theme="3"/>
      <name val="Arial"/>
      <family val="2"/>
    </font>
    <font>
      <b/>
      <sz val="12"/>
      <color theme="3"/>
      <name val="Arial"/>
      <family val="2"/>
    </font>
    <font>
      <sz val="11"/>
      <color theme="3" tint="0.39997558519241921"/>
      <name val="Arial"/>
      <family val="2"/>
    </font>
    <font>
      <u/>
      <sz val="11"/>
      <name val="Arial"/>
      <family val="2"/>
    </font>
    <font>
      <b/>
      <u/>
      <sz val="11"/>
      <color theme="1"/>
      <name val="Arial"/>
      <family val="2"/>
    </font>
    <font>
      <sz val="11"/>
      <color theme="4"/>
      <name val="Arial"/>
      <family val="2"/>
    </font>
    <font>
      <sz val="16"/>
      <color rgb="FFFF0000"/>
      <name val="Arial"/>
      <family val="2"/>
    </font>
    <font>
      <sz val="10"/>
      <color rgb="FF0070C0"/>
      <name val="Arial"/>
      <family val="2"/>
    </font>
    <font>
      <sz val="11"/>
      <color theme="3" tint="0.39997558519241921"/>
      <name val="Calibri"/>
      <family val="2"/>
      <scheme val="minor"/>
    </font>
    <font>
      <b/>
      <sz val="11"/>
      <color theme="3"/>
      <name val="Arial"/>
      <family val="2"/>
    </font>
    <font>
      <sz val="11"/>
      <color rgb="FF548DD4"/>
      <name val="Arial"/>
      <family val="2"/>
    </font>
    <font>
      <sz val="8"/>
      <name val="Calibri"/>
      <family val="2"/>
      <scheme val="minor"/>
    </font>
    <font>
      <b/>
      <sz val="12"/>
      <color rgb="FF000000"/>
      <name val="Arial"/>
      <family val="2"/>
    </font>
    <font>
      <b/>
      <u/>
      <sz val="11"/>
      <name val="Arial"/>
      <family val="2"/>
    </font>
    <font>
      <b/>
      <sz val="11"/>
      <name val="Calibri"/>
      <family val="2"/>
    </font>
    <font>
      <u/>
      <sz val="10"/>
      <name val="Arial"/>
      <family val="2"/>
    </font>
    <font>
      <u/>
      <sz val="11"/>
      <color theme="10"/>
      <name val="Calibri"/>
      <family val="2"/>
      <scheme val="minor"/>
    </font>
    <font>
      <b/>
      <sz val="11"/>
      <color theme="3" tint="0.39997558519241921"/>
      <name val="Arial"/>
      <family val="2"/>
    </font>
    <font>
      <u/>
      <sz val="11"/>
      <color theme="3" tint="0.39997558519241921"/>
      <name val="Arial"/>
      <family val="2"/>
    </font>
    <font>
      <b/>
      <sz val="11"/>
      <name val="Calibri"/>
      <family val="2"/>
      <scheme val="minor"/>
    </font>
    <font>
      <sz val="11"/>
      <color rgb="FF0070C0"/>
      <name val="Arial"/>
      <family val="2"/>
    </font>
    <font>
      <i/>
      <sz val="11"/>
      <color rgb="FF000000"/>
      <name val="Calibri"/>
      <family val="2"/>
      <scheme val="minor"/>
    </font>
    <font>
      <b/>
      <i/>
      <sz val="11"/>
      <color rgb="FFFF0000"/>
      <name val="Arial"/>
      <family val="2"/>
    </font>
    <font>
      <b/>
      <sz val="11"/>
      <color theme="3" tint="0.39997558519241921"/>
      <name val="Calibri"/>
      <family val="2"/>
      <scheme val="minor"/>
    </font>
    <font>
      <sz val="10"/>
      <name val="Calibri"/>
      <family val="2"/>
    </font>
    <font>
      <vertAlign val="superscript"/>
      <sz val="11"/>
      <color theme="1"/>
      <name val="Arial"/>
      <family val="2"/>
    </font>
    <font>
      <sz val="11"/>
      <color theme="1"/>
      <name val="Calibri"/>
      <family val="2"/>
      <charset val="178"/>
      <scheme val="minor"/>
    </font>
    <font>
      <b/>
      <vertAlign val="superscript"/>
      <sz val="12"/>
      <color rgb="FF000000"/>
      <name val="Arial"/>
      <family val="2"/>
    </font>
    <font>
      <sz val="12"/>
      <color rgb="FFFF0000"/>
      <name val="Arial"/>
      <family val="2"/>
    </font>
    <font>
      <u/>
      <sz val="12"/>
      <color theme="1"/>
      <name val="Arial"/>
      <family val="2"/>
    </font>
    <font>
      <sz val="12"/>
      <color rgb="FF202124"/>
      <name val="Arial"/>
      <family val="2"/>
    </font>
    <font>
      <vertAlign val="superscript"/>
      <sz val="12"/>
      <color rgb="FF202124"/>
      <name val="Arial"/>
      <family val="2"/>
    </font>
    <font>
      <vertAlign val="superscript"/>
      <sz val="12"/>
      <color theme="1"/>
      <name val="Arial"/>
      <family val="2"/>
    </font>
    <font>
      <u/>
      <sz val="12"/>
      <color theme="10"/>
      <name val="Calibri"/>
      <family val="2"/>
      <scheme val="minor"/>
    </font>
    <font>
      <u/>
      <sz val="12"/>
      <name val="Arial"/>
      <family val="2"/>
    </font>
    <font>
      <b/>
      <u/>
      <sz val="10"/>
      <name val="Arial"/>
      <family val="2"/>
    </font>
    <font>
      <i/>
      <sz val="12"/>
      <name val="Arial"/>
      <family val="2"/>
    </font>
    <font>
      <b/>
      <vertAlign val="superscript"/>
      <sz val="12"/>
      <name val="Arial"/>
      <family val="2"/>
    </font>
    <font>
      <vertAlign val="superscript"/>
      <sz val="12"/>
      <name val="Arial"/>
      <family val="2"/>
    </font>
    <font>
      <sz val="12"/>
      <color theme="1"/>
      <name val="Wingdings"/>
      <charset val="2"/>
    </font>
    <font>
      <i/>
      <sz val="12"/>
      <color theme="8"/>
      <name val="Arial"/>
      <family val="2"/>
    </font>
    <font>
      <b/>
      <i/>
      <sz val="12"/>
      <name val="Arial"/>
      <family val="2"/>
    </font>
    <font>
      <sz val="12"/>
      <color theme="8"/>
      <name val="Arial"/>
      <family val="2"/>
    </font>
    <font>
      <sz val="12"/>
      <name val="Inherit"/>
    </font>
    <font>
      <vertAlign val="superscript"/>
      <sz val="12"/>
      <name val="Inherit"/>
    </font>
    <font>
      <i/>
      <sz val="12"/>
      <color theme="1"/>
      <name val="Arial"/>
      <family val="2"/>
    </font>
    <font>
      <vertAlign val="superscript"/>
      <sz val="12"/>
      <color rgb="FF000000"/>
      <name val="Arial"/>
      <family val="2"/>
    </font>
    <font>
      <sz val="12"/>
      <name val="Inherit"/>
      <charset val="178"/>
    </font>
    <font>
      <u/>
      <sz val="12"/>
      <color rgb="FFFF0000"/>
      <name val="Arial"/>
      <family val="2"/>
    </font>
    <font>
      <sz val="12"/>
      <name val="Calibri"/>
      <family val="2"/>
      <scheme val="minor"/>
    </font>
    <font>
      <sz val="12"/>
      <color rgb="FFFFC000"/>
      <name val="Arial"/>
      <family val="2"/>
    </font>
    <font>
      <i/>
      <sz val="12"/>
      <color theme="1"/>
      <name val="Calibri"/>
      <family val="2"/>
      <scheme val="minor"/>
    </font>
    <font>
      <sz val="12"/>
      <color rgb="FF000000"/>
      <name val="Calibri"/>
      <family val="2"/>
      <scheme val="minor"/>
    </font>
    <font>
      <i/>
      <sz val="12"/>
      <color theme="4"/>
      <name val="Arial"/>
      <family val="2"/>
    </font>
    <font>
      <sz val="12"/>
      <color theme="4"/>
      <name val="Arial"/>
      <family val="2"/>
    </font>
    <font>
      <sz val="12"/>
      <color rgb="FF4472C4"/>
      <name val="Arial"/>
      <family val="2"/>
    </font>
    <font>
      <b/>
      <i/>
      <u/>
      <sz val="12"/>
      <color rgb="FF4F81BD"/>
      <name val="Arial"/>
      <family val="2"/>
    </font>
    <font>
      <u/>
      <sz val="12"/>
      <color rgb="FF000000"/>
      <name val="Arial"/>
      <family val="2"/>
    </font>
    <font>
      <sz val="12"/>
      <color rgb="FF0070C0"/>
      <name val="Arial"/>
      <family val="2"/>
    </font>
    <font>
      <sz val="12"/>
      <color theme="1"/>
      <name val="Arial"/>
      <family val="2"/>
      <charset val="178"/>
    </font>
    <font>
      <sz val="12"/>
      <color theme="1"/>
      <name val="Calibri"/>
      <family val="2"/>
      <charset val="178"/>
      <scheme val="minor"/>
    </font>
    <font>
      <vertAlign val="superscript"/>
      <sz val="12"/>
      <color rgb="FF000000"/>
      <name val="inherit"/>
    </font>
    <font>
      <sz val="12"/>
      <color rgb="FF000000"/>
      <name val="inherit"/>
    </font>
    <font>
      <i/>
      <sz val="12"/>
      <color rgb="FF4472C4"/>
      <name val="Arial"/>
      <family val="2"/>
    </font>
    <font>
      <sz val="11"/>
      <color rgb="FF000000"/>
      <name val="Arial"/>
      <family val="2"/>
    </font>
    <font>
      <vertAlign val="superscript"/>
      <sz val="11"/>
      <color rgb="FF000000"/>
      <name val="Arial"/>
      <family val="2"/>
    </font>
    <font>
      <vertAlign val="superscript"/>
      <sz val="10"/>
      <name val="Arial"/>
      <family val="2"/>
    </font>
    <font>
      <sz val="12"/>
      <color rgb="FF000000"/>
      <name val="Wingdings"/>
      <charset val="2"/>
    </font>
    <font>
      <sz val="10"/>
      <color rgb="FF202124"/>
      <name val="Arial"/>
      <family val="2"/>
    </font>
    <font>
      <vertAlign val="superscript"/>
      <sz val="10"/>
      <color rgb="FF202124"/>
      <name val="Arial"/>
      <family val="2"/>
    </font>
    <font>
      <b/>
      <sz val="10"/>
      <color rgb="FF000000"/>
      <name val="Arial"/>
      <family val="2"/>
    </font>
    <font>
      <b/>
      <sz val="11"/>
      <color rgb="FF000000"/>
      <name val="Arial"/>
      <family val="2"/>
    </font>
    <font>
      <b/>
      <vertAlign val="superscript"/>
      <sz val="11"/>
      <name val="Arial"/>
      <family val="2"/>
    </font>
    <font>
      <b/>
      <vertAlign val="superscript"/>
      <sz val="10"/>
      <name val="Arial"/>
      <family val="2"/>
    </font>
    <font>
      <vertAlign val="superscript"/>
      <sz val="11"/>
      <name val="Arial"/>
      <family val="2"/>
    </font>
    <font>
      <u/>
      <sz val="11"/>
      <color theme="1"/>
      <name val="Arial"/>
      <family val="2"/>
    </font>
    <font>
      <sz val="11"/>
      <color rgb="FF202124"/>
      <name val="Arial"/>
      <family val="2"/>
    </font>
    <font>
      <vertAlign val="superscript"/>
      <sz val="11"/>
      <color rgb="FF202124"/>
      <name val="Arial"/>
      <family val="2"/>
    </font>
    <font>
      <sz val="10"/>
      <name val="Verdana"/>
      <family val="2"/>
    </font>
    <font>
      <u/>
      <sz val="10"/>
      <color theme="10"/>
      <name val="Arial"/>
      <family val="2"/>
    </font>
    <font>
      <b/>
      <sz val="14"/>
      <color theme="1"/>
      <name val="Calibri"/>
      <family val="2"/>
      <scheme val="minor"/>
    </font>
    <font>
      <b/>
      <vertAlign val="superscript"/>
      <sz val="20"/>
      <name val="Arial"/>
      <family val="2"/>
    </font>
    <font>
      <sz val="9"/>
      <color rgb="FF000000"/>
      <name val="Segoe UI"/>
      <family val="2"/>
    </font>
  </fonts>
  <fills count="33">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rgb="FFD8D8D8"/>
      </patternFill>
    </fill>
    <fill>
      <patternFill patternType="solid">
        <fgColor theme="0"/>
        <bgColor rgb="FFD8D8D8"/>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3" tint="0.79998168889431442"/>
        <bgColor indexed="64"/>
      </patternFill>
    </fill>
    <fill>
      <patternFill patternType="solid">
        <fgColor theme="2"/>
        <bgColor rgb="FF000000"/>
      </patternFill>
    </fill>
    <fill>
      <patternFill patternType="solid">
        <fgColor theme="2"/>
        <bgColor indexed="64"/>
      </patternFill>
    </fill>
    <fill>
      <patternFill patternType="solid">
        <fgColor rgb="FF8EA9DB"/>
        <bgColor rgb="FF000000"/>
      </patternFill>
    </fill>
    <fill>
      <patternFill patternType="solid">
        <fgColor indexed="51"/>
        <bgColor indexed="64"/>
      </patternFill>
    </fill>
    <fill>
      <patternFill patternType="solid">
        <fgColor theme="4" tint="0.39997558519241921"/>
        <bgColor indexed="64"/>
      </patternFill>
    </fill>
    <fill>
      <patternFill patternType="solid">
        <fgColor theme="6" tint="0.79998168889431442"/>
        <bgColor rgb="FFDBE5F1"/>
      </patternFill>
    </fill>
    <fill>
      <patternFill patternType="solid">
        <fgColor theme="4" tint="0.79998168889431442"/>
        <bgColor rgb="FF000000"/>
      </patternFill>
    </fill>
    <fill>
      <patternFill patternType="solid">
        <fgColor theme="4" tint="0.39997558519241921"/>
        <bgColor rgb="FF000000"/>
      </patternFill>
    </fill>
    <fill>
      <patternFill patternType="solid">
        <fgColor theme="0" tint="-0.14999847407452621"/>
        <bgColor rgb="FF000000"/>
      </patternFill>
    </fill>
    <fill>
      <patternFill patternType="solid">
        <fgColor theme="6" tint="0.59999389629810485"/>
        <bgColor indexed="64"/>
      </patternFill>
    </fill>
    <fill>
      <patternFill patternType="solid">
        <fgColor theme="6" tint="0.39997558519241921"/>
        <bgColor indexed="64"/>
      </patternFill>
    </fill>
    <fill>
      <patternFill patternType="solid">
        <fgColor theme="2"/>
        <bgColor rgb="FFDBE5F1"/>
      </patternFill>
    </fill>
    <fill>
      <patternFill patternType="solid">
        <fgColor theme="2"/>
        <bgColor rgb="FFD8D8D8"/>
      </patternFill>
    </fill>
    <fill>
      <patternFill patternType="solid">
        <fgColor rgb="FFF2F2F2"/>
        <bgColor rgb="FF000000"/>
      </patternFill>
    </fill>
    <fill>
      <patternFill patternType="solid">
        <fgColor rgb="FFEDEDED"/>
        <bgColor rgb="FF000000"/>
      </patternFill>
    </fill>
    <fill>
      <patternFill patternType="solid">
        <fgColor rgb="FFE7E6E6"/>
        <bgColor rgb="FFDBE5F1"/>
      </patternFill>
    </fill>
    <fill>
      <patternFill patternType="solid">
        <fgColor rgb="FFE7E6E6"/>
        <bgColor rgb="FF000000"/>
      </patternFill>
    </fill>
    <fill>
      <patternFill patternType="solid">
        <fgColor rgb="FFD9D9D9"/>
        <bgColor indexed="64"/>
      </patternFill>
    </fill>
  </fills>
  <borders count="8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rgb="FF000000"/>
      </bottom>
      <diagonal/>
    </border>
    <border>
      <left style="thin">
        <color rgb="FF000000"/>
      </left>
      <right/>
      <top/>
      <bottom/>
      <diagonal/>
    </border>
    <border>
      <left style="thin">
        <color rgb="FF000000"/>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indexed="64"/>
      </right>
      <top style="thin">
        <color rgb="FF000000"/>
      </top>
      <bottom/>
      <diagonal/>
    </border>
    <border>
      <left/>
      <right style="thin">
        <color rgb="FF000000"/>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indexed="64"/>
      </left>
      <right/>
      <top style="thin">
        <color rgb="FF000000"/>
      </top>
      <bottom style="thin">
        <color indexed="64"/>
      </bottom>
      <diagonal/>
    </border>
    <border>
      <left style="thin">
        <color indexed="64"/>
      </left>
      <right style="thin">
        <color rgb="FF000000"/>
      </right>
      <top/>
      <bottom/>
      <diagonal/>
    </border>
    <border>
      <left style="thin">
        <color indexed="64"/>
      </left>
      <right style="thin">
        <color indexed="64"/>
      </right>
      <top style="thin">
        <color indexed="64"/>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rgb="FF000000"/>
      </top>
      <bottom style="thin">
        <color indexed="64"/>
      </bottom>
      <diagonal/>
    </border>
    <border>
      <left/>
      <right style="thin">
        <color indexed="64"/>
      </right>
      <top/>
      <bottom style="thin">
        <color rgb="FF000000"/>
      </bottom>
      <diagonal/>
    </border>
    <border>
      <left style="thin">
        <color rgb="FF000000"/>
      </left>
      <right style="thin">
        <color indexed="64"/>
      </right>
      <top/>
      <bottom style="thin">
        <color indexed="64"/>
      </bottom>
      <diagonal/>
    </border>
    <border>
      <left style="thin">
        <color indexed="64"/>
      </left>
      <right/>
      <top style="thin">
        <color rgb="FF000000"/>
      </top>
      <bottom/>
      <diagonal/>
    </border>
    <border>
      <left style="thin">
        <color rgb="FF000000"/>
      </left>
      <right style="thin">
        <color indexed="64"/>
      </right>
      <top/>
      <bottom/>
      <diagonal/>
    </border>
    <border>
      <left style="thin">
        <color rgb="FF000000"/>
      </left>
      <right style="thin">
        <color rgb="FF000000"/>
      </right>
      <top style="thin">
        <color indexed="64"/>
      </top>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auto="1"/>
      </right>
      <top/>
      <bottom style="thin">
        <color rgb="FF000000"/>
      </bottom>
      <diagonal/>
    </border>
    <border>
      <left style="thin">
        <color rgb="FF000000"/>
      </left>
      <right style="thin">
        <color rgb="FF000000"/>
      </right>
      <top style="thin">
        <color rgb="FF000000"/>
      </top>
      <bottom style="thin">
        <color auto="1"/>
      </bottom>
      <diagonal/>
    </border>
    <border>
      <left style="thin">
        <color indexed="64"/>
      </left>
      <right style="thin">
        <color rgb="FF000000"/>
      </right>
      <top style="thin">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left>
      <right/>
      <top style="medium">
        <color indexed="64"/>
      </top>
      <bottom style="medium">
        <color indexed="64"/>
      </bottom>
      <diagonal/>
    </border>
  </borders>
  <cellStyleXfs count="101">
    <xf numFmtId="0" fontId="0" fillId="0" borderId="0"/>
    <xf numFmtId="0" fontId="6" fillId="0" borderId="0"/>
    <xf numFmtId="0" fontId="12" fillId="0" borderId="0"/>
    <xf numFmtId="0" fontId="12" fillId="0" borderId="0"/>
    <xf numFmtId="0" fontId="20" fillId="0" borderId="0"/>
    <xf numFmtId="0" fontId="25" fillId="0" borderId="0" applyNumberFormat="0" applyFill="0" applyBorder="0" applyAlignment="0" applyProtection="0">
      <alignment vertical="top"/>
      <protection locked="0"/>
    </xf>
    <xf numFmtId="43" fontId="4" fillId="0" borderId="0" applyFont="0" applyFill="0" applyBorder="0" applyAlignment="0" applyProtection="0"/>
    <xf numFmtId="0" fontId="12" fillId="0" borderId="0"/>
    <xf numFmtId="0" fontId="20" fillId="0" borderId="0"/>
    <xf numFmtId="0" fontId="4" fillId="0" borderId="0"/>
    <xf numFmtId="0" fontId="12" fillId="0" borderId="0"/>
    <xf numFmtId="0" fontId="4" fillId="0" borderId="0"/>
    <xf numFmtId="169" fontId="4" fillId="0" borderId="0" applyFont="0" applyFill="0" applyBorder="0" applyAlignment="0" applyProtection="0"/>
    <xf numFmtId="0" fontId="20" fillId="0" borderId="0"/>
    <xf numFmtId="0" fontId="4" fillId="0" borderId="0"/>
    <xf numFmtId="0" fontId="56" fillId="0" borderId="0" applyNumberFormat="0" applyFill="0" applyBorder="0" applyAlignment="0" applyProtection="0"/>
    <xf numFmtId="0" fontId="3" fillId="0" borderId="0"/>
    <xf numFmtId="0" fontId="66" fillId="0" borderId="0"/>
    <xf numFmtId="43"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0" fontId="3" fillId="0" borderId="0"/>
    <xf numFmtId="0" fontId="3" fillId="0" borderId="0"/>
    <xf numFmtId="0" fontId="3" fillId="0" borderId="0"/>
    <xf numFmtId="0" fontId="118" fillId="0" borderId="0"/>
    <xf numFmtId="0" fontId="3" fillId="0" borderId="0"/>
    <xf numFmtId="0" fontId="3" fillId="0" borderId="0"/>
    <xf numFmtId="164" fontId="20" fillId="0" borderId="0" applyFont="0" applyFill="0" applyBorder="0" applyAlignment="0" applyProtection="0"/>
    <xf numFmtId="0" fontId="3" fillId="0" borderId="0"/>
    <xf numFmtId="0" fontId="3" fillId="0" borderId="0"/>
    <xf numFmtId="0" fontId="3" fillId="0" borderId="0"/>
    <xf numFmtId="0" fontId="119" fillId="0" borderId="0" applyNumberFormat="0" applyFill="0" applyBorder="0" applyAlignment="0" applyProtection="0"/>
    <xf numFmtId="0" fontId="3" fillId="0" borderId="0"/>
    <xf numFmtId="0" fontId="3" fillId="0" borderId="0"/>
    <xf numFmtId="0" fontId="3" fillId="0" borderId="0"/>
    <xf numFmtId="0" fontId="20" fillId="0" borderId="0"/>
    <xf numFmtId="0" fontId="3" fillId="0" borderId="0"/>
    <xf numFmtId="0" fontId="118"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371">
    <xf numFmtId="0" fontId="0" fillId="0" borderId="0" xfId="0"/>
    <xf numFmtId="0" fontId="24" fillId="0" borderId="0" xfId="0" applyFont="1" applyAlignment="1">
      <alignment horizontal="left" vertical="top"/>
    </xf>
    <xf numFmtId="0" fontId="19" fillId="0" borderId="0" xfId="0" applyFont="1"/>
    <xf numFmtId="0" fontId="19" fillId="0" borderId="0" xfId="0" applyFont="1" applyAlignment="1">
      <alignment vertical="center"/>
    </xf>
    <xf numFmtId="0" fontId="21" fillId="0" borderId="0" xfId="0" applyFont="1"/>
    <xf numFmtId="0" fontId="32" fillId="0" borderId="0" xfId="0" applyFont="1"/>
    <xf numFmtId="0" fontId="33" fillId="0" borderId="0" xfId="0" applyFont="1"/>
    <xf numFmtId="0" fontId="33" fillId="0" borderId="0" xfId="0" applyFont="1" applyAlignment="1">
      <alignment readingOrder="1"/>
    </xf>
    <xf numFmtId="0" fontId="8" fillId="0" borderId="0" xfId="10" applyFont="1" applyAlignment="1">
      <alignment horizontal="right" vertical="center" wrapText="1"/>
    </xf>
    <xf numFmtId="0" fontId="34" fillId="0" borderId="0" xfId="0" applyFont="1" applyAlignment="1">
      <alignment horizontal="right"/>
    </xf>
    <xf numFmtId="0" fontId="34" fillId="0" borderId="0" xfId="0" applyFont="1"/>
    <xf numFmtId="0" fontId="28" fillId="0" borderId="0" xfId="4" applyFont="1"/>
    <xf numFmtId="0" fontId="38" fillId="0" borderId="0" xfId="4" applyFont="1"/>
    <xf numFmtId="0" fontId="10" fillId="0" borderId="0" xfId="4" applyFont="1"/>
    <xf numFmtId="0" fontId="9" fillId="0" borderId="0" xfId="4" applyFont="1" applyAlignment="1">
      <alignment vertical="center"/>
    </xf>
    <xf numFmtId="0" fontId="9" fillId="0" borderId="0" xfId="4" applyFont="1"/>
    <xf numFmtId="0" fontId="39" fillId="0" borderId="0" xfId="4" applyFont="1" applyAlignment="1">
      <alignment vertical="center"/>
    </xf>
    <xf numFmtId="0" fontId="40" fillId="0" borderId="0" xfId="4" applyFont="1"/>
    <xf numFmtId="0" fontId="41" fillId="0" borderId="0" xfId="4" applyFont="1"/>
    <xf numFmtId="0" fontId="41" fillId="0" borderId="0" xfId="4" applyFont="1" applyAlignment="1">
      <alignment horizontal="left"/>
    </xf>
    <xf numFmtId="0" fontId="41" fillId="0" borderId="0" xfId="4" applyFont="1" applyAlignment="1">
      <alignment vertical="center"/>
    </xf>
    <xf numFmtId="0" fontId="20" fillId="0" borderId="0" xfId="13"/>
    <xf numFmtId="0" fontId="20" fillId="0" borderId="0" xfId="13" applyAlignment="1">
      <alignment vertical="top"/>
    </xf>
    <xf numFmtId="0" fontId="28" fillId="0" borderId="0" xfId="13" applyFont="1" applyAlignment="1">
      <alignment horizontal="right" vertical="center"/>
    </xf>
    <xf numFmtId="0" fontId="32" fillId="0" borderId="0" xfId="13" applyFont="1" applyAlignment="1">
      <alignment vertical="top"/>
    </xf>
    <xf numFmtId="0" fontId="32" fillId="5" borderId="0" xfId="13" applyFont="1" applyFill="1" applyAlignment="1">
      <alignment vertical="top"/>
    </xf>
    <xf numFmtId="0" fontId="20" fillId="5" borderId="0" xfId="13" applyFill="1" applyAlignment="1">
      <alignment vertical="top"/>
    </xf>
    <xf numFmtId="0" fontId="46" fillId="5" borderId="0" xfId="13" applyFont="1" applyFill="1" applyAlignment="1">
      <alignment vertical="top"/>
    </xf>
    <xf numFmtId="0" fontId="0" fillId="0" borderId="0" xfId="0" applyAlignment="1">
      <alignment vertical="center"/>
    </xf>
    <xf numFmtId="0" fontId="7" fillId="0" borderId="0" xfId="0" applyFont="1" applyAlignment="1">
      <alignment horizontal="right" vertical="center" readingOrder="2"/>
    </xf>
    <xf numFmtId="0" fontId="43" fillId="0" borderId="0" xfId="5" applyFont="1" applyBorder="1" applyAlignment="1" applyProtection="1">
      <alignment horizontal="center" vertical="center"/>
    </xf>
    <xf numFmtId="0" fontId="26" fillId="0" borderId="0" xfId="5" applyFont="1" applyBorder="1" applyAlignment="1" applyProtection="1">
      <alignment vertical="center" wrapText="1"/>
    </xf>
    <xf numFmtId="0" fontId="19" fillId="0" borderId="0" xfId="0" applyFont="1" applyAlignment="1">
      <alignment wrapText="1"/>
    </xf>
    <xf numFmtId="0" fontId="7" fillId="25" borderId="8" xfId="4" applyFont="1" applyFill="1" applyBorder="1" applyAlignment="1">
      <alignment horizontal="right" vertical="center" readingOrder="2"/>
    </xf>
    <xf numFmtId="0" fontId="7" fillId="25" borderId="15" xfId="2" applyFont="1" applyFill="1" applyBorder="1" applyAlignment="1">
      <alignment vertical="center" readingOrder="1"/>
    </xf>
    <xf numFmtId="0" fontId="38" fillId="0" borderId="0" xfId="4" applyFont="1" applyAlignment="1">
      <alignment vertical="center"/>
    </xf>
    <xf numFmtId="0" fontId="28" fillId="0" borderId="0" xfId="4" applyFont="1" applyAlignment="1">
      <alignment vertical="center"/>
    </xf>
    <xf numFmtId="0" fontId="10" fillId="0" borderId="0" xfId="4" applyFont="1" applyAlignment="1">
      <alignment vertical="center"/>
    </xf>
    <xf numFmtId="0" fontId="7" fillId="0" borderId="0" xfId="4" applyFont="1" applyAlignment="1">
      <alignment vertical="center"/>
    </xf>
    <xf numFmtId="0" fontId="42" fillId="0" borderId="0" xfId="4" applyFont="1" applyAlignment="1">
      <alignment vertical="center"/>
    </xf>
    <xf numFmtId="0" fontId="19" fillId="0" borderId="0" xfId="4" applyFont="1" applyAlignment="1">
      <alignment vertical="center"/>
    </xf>
    <xf numFmtId="0" fontId="8" fillId="0" borderId="0" xfId="4" applyFont="1" applyAlignment="1">
      <alignment vertical="center"/>
    </xf>
    <xf numFmtId="0" fontId="21" fillId="0" borderId="0" xfId="4" applyFont="1" applyAlignment="1">
      <alignment vertical="center"/>
    </xf>
    <xf numFmtId="0" fontId="57" fillId="0" borderId="0" xfId="4" applyFont="1" applyAlignment="1">
      <alignment vertical="center"/>
    </xf>
    <xf numFmtId="0" fontId="43" fillId="0" borderId="0" xfId="5" applyFont="1" applyAlignment="1" applyProtection="1">
      <alignment vertical="center"/>
    </xf>
    <xf numFmtId="0" fontId="43" fillId="0" borderId="0" xfId="5" quotePrefix="1" applyFont="1" applyAlignment="1" applyProtection="1">
      <alignment vertical="center"/>
    </xf>
    <xf numFmtId="0" fontId="58" fillId="0" borderId="0" xfId="5" applyFont="1" applyAlignment="1" applyProtection="1">
      <alignment vertical="center"/>
    </xf>
    <xf numFmtId="0" fontId="7" fillId="0" borderId="0" xfId="5" applyFont="1" applyAlignment="1" applyProtection="1">
      <alignment vertical="center"/>
    </xf>
    <xf numFmtId="0" fontId="8" fillId="5" borderId="0" xfId="4" applyFont="1" applyFill="1" applyAlignment="1">
      <alignment vertical="center"/>
    </xf>
    <xf numFmtId="0" fontId="16" fillId="0" borderId="0" xfId="2" applyFont="1" applyAlignment="1">
      <alignment horizontal="right" vertical="center" readingOrder="1"/>
    </xf>
    <xf numFmtId="0" fontId="7" fillId="0" borderId="0" xfId="4" applyFont="1" applyAlignment="1">
      <alignment horizontal="right" vertical="center"/>
    </xf>
    <xf numFmtId="0" fontId="8" fillId="0" borderId="0" xfId="4" applyFont="1" applyAlignment="1">
      <alignment horizontal="right" vertical="center"/>
    </xf>
    <xf numFmtId="0" fontId="21" fillId="0" borderId="0" xfId="4" applyFont="1" applyAlignment="1">
      <alignment horizontal="right" vertical="center"/>
    </xf>
    <xf numFmtId="0" fontId="55" fillId="0" borderId="0" xfId="5" applyFont="1" applyBorder="1" applyAlignment="1" applyProtection="1">
      <alignment horizontal="right" vertical="center"/>
    </xf>
    <xf numFmtId="0" fontId="0" fillId="0" borderId="24" xfId="0" applyBorder="1"/>
    <xf numFmtId="0" fontId="56" fillId="0" borderId="0" xfId="15" applyAlignment="1" applyProtection="1">
      <alignment vertical="center"/>
    </xf>
    <xf numFmtId="0" fontId="56" fillId="0" borderId="0" xfId="15" applyBorder="1" applyAlignment="1" applyProtection="1">
      <alignment vertical="center" readingOrder="1"/>
    </xf>
    <xf numFmtId="0" fontId="0" fillId="0" borderId="0" xfId="0" applyAlignment="1">
      <alignment vertical="top"/>
    </xf>
    <xf numFmtId="0" fontId="9" fillId="19" borderId="16" xfId="4" applyFont="1" applyFill="1" applyBorder="1" applyAlignment="1">
      <alignment horizontal="right" vertical="center" readingOrder="2"/>
    </xf>
    <xf numFmtId="0" fontId="9" fillId="19" borderId="17" xfId="4" applyFont="1" applyFill="1" applyBorder="1" applyAlignment="1">
      <alignment horizontal="right" readingOrder="2"/>
    </xf>
    <xf numFmtId="0" fontId="9" fillId="19" borderId="17" xfId="2" applyFont="1" applyFill="1" applyBorder="1" applyAlignment="1">
      <alignment horizontal="center" vertical="center" readingOrder="1"/>
    </xf>
    <xf numFmtId="0" fontId="12" fillId="0" borderId="0" xfId="2" applyAlignment="1">
      <alignment readingOrder="1"/>
    </xf>
    <xf numFmtId="0" fontId="7" fillId="0" borderId="0" xfId="2" applyFont="1" applyAlignment="1">
      <alignment readingOrder="1"/>
    </xf>
    <xf numFmtId="0" fontId="12" fillId="0" borderId="0" xfId="2" applyAlignment="1">
      <alignment vertical="center" readingOrder="1"/>
    </xf>
    <xf numFmtId="0" fontId="8" fillId="0" borderId="0" xfId="2" applyFont="1" applyAlignment="1">
      <alignment vertical="center" readingOrder="1"/>
    </xf>
    <xf numFmtId="0" fontId="8" fillId="0" borderId="0" xfId="2" applyFont="1" applyAlignment="1">
      <alignment readingOrder="1"/>
    </xf>
    <xf numFmtId="0" fontId="23" fillId="0" borderId="0" xfId="2" applyFont="1" applyAlignment="1">
      <alignment readingOrder="1"/>
    </xf>
    <xf numFmtId="0" fontId="12" fillId="3" borderId="0" xfId="2" applyFill="1" applyAlignment="1">
      <alignment vertical="center" readingOrder="1"/>
    </xf>
    <xf numFmtId="0" fontId="9" fillId="0" borderId="0" xfId="2" applyFont="1" applyAlignment="1">
      <alignment readingOrder="1"/>
    </xf>
    <xf numFmtId="0" fontId="17" fillId="0" borderId="0" xfId="2" applyFont="1" applyAlignment="1">
      <alignment horizontal="center" vertical="center" readingOrder="1"/>
    </xf>
    <xf numFmtId="0" fontId="12" fillId="0" borderId="0" xfId="2" applyAlignment="1">
      <alignment horizontal="center" readingOrder="1"/>
    </xf>
    <xf numFmtId="0" fontId="8" fillId="0" borderId="0" xfId="0" applyFont="1" applyAlignment="1">
      <alignment horizontal="left" vertical="center" wrapText="1"/>
    </xf>
    <xf numFmtId="0" fontId="12" fillId="0" borderId="0" xfId="2" applyAlignment="1">
      <alignment horizontal="center" vertical="center" readingOrder="1"/>
    </xf>
    <xf numFmtId="0" fontId="8" fillId="0" borderId="0" xfId="0" applyFont="1" applyAlignment="1">
      <alignment vertical="center" wrapText="1"/>
    </xf>
    <xf numFmtId="0" fontId="9" fillId="19" borderId="16" xfId="2" applyFont="1" applyFill="1" applyBorder="1" applyAlignment="1">
      <alignment horizontal="center" vertical="center" readingOrder="1"/>
    </xf>
    <xf numFmtId="0" fontId="8" fillId="0" borderId="0" xfId="1" applyFont="1" applyAlignment="1">
      <alignment horizontal="left"/>
    </xf>
    <xf numFmtId="0" fontId="6" fillId="0" borderId="0" xfId="1"/>
    <xf numFmtId="0" fontId="8" fillId="0" borderId="0" xfId="1" applyFont="1"/>
    <xf numFmtId="0" fontId="8" fillId="0" borderId="0" xfId="1" applyFont="1" applyAlignment="1">
      <alignment vertical="top"/>
    </xf>
    <xf numFmtId="0" fontId="8" fillId="0" borderId="0" xfId="1" applyFont="1" applyAlignment="1">
      <alignment horizontal="left" vertical="top"/>
    </xf>
    <xf numFmtId="0" fontId="6" fillId="0" borderId="0" xfId="1" applyAlignment="1">
      <alignment vertical="top"/>
    </xf>
    <xf numFmtId="0" fontId="7" fillId="0" borderId="0" xfId="1" applyFont="1" applyAlignment="1">
      <alignment horizontal="left"/>
    </xf>
    <xf numFmtId="0" fontId="8" fillId="0" borderId="0" xfId="1" applyFont="1" applyAlignment="1">
      <alignment horizontal="left" vertical="center"/>
    </xf>
    <xf numFmtId="0" fontId="8" fillId="0" borderId="0" xfId="1" applyFont="1" applyAlignment="1">
      <alignment vertical="center"/>
    </xf>
    <xf numFmtId="0" fontId="6" fillId="0" borderId="0" xfId="1" applyAlignment="1">
      <alignment vertical="center"/>
    </xf>
    <xf numFmtId="0" fontId="9" fillId="0" borderId="13" xfId="1" applyFont="1" applyBorder="1" applyAlignment="1">
      <alignment horizontal="right" vertical="center" readingOrder="2"/>
    </xf>
    <xf numFmtId="0" fontId="10" fillId="0" borderId="0" xfId="1" applyFont="1" applyAlignment="1">
      <alignment horizontal="left"/>
    </xf>
    <xf numFmtId="0" fontId="11" fillId="0" borderId="0" xfId="1" applyFont="1"/>
    <xf numFmtId="0" fontId="9" fillId="0" borderId="11" xfId="1" applyFont="1" applyBorder="1" applyAlignment="1">
      <alignment horizontal="left" vertical="center" readingOrder="1"/>
    </xf>
    <xf numFmtId="0" fontId="12" fillId="0" borderId="0" xfId="1" applyFont="1" applyAlignment="1">
      <alignment horizontal="left"/>
    </xf>
    <xf numFmtId="0" fontId="13" fillId="0" borderId="0" xfId="1" applyFont="1" applyAlignment="1">
      <alignment horizontal="left" wrapText="1"/>
    </xf>
    <xf numFmtId="0" fontId="18" fillId="0" borderId="0" xfId="1" applyFont="1" applyAlignment="1">
      <alignment horizontal="right" vertical="center" indent="1"/>
    </xf>
    <xf numFmtId="0" fontId="8" fillId="0" borderId="0" xfId="1" applyFont="1" applyAlignment="1">
      <alignment horizontal="left" wrapText="1" readingOrder="1"/>
    </xf>
    <xf numFmtId="0" fontId="7" fillId="0" borderId="0" xfId="1" applyFont="1" applyAlignment="1">
      <alignment horizontal="left" wrapText="1"/>
    </xf>
    <xf numFmtId="0" fontId="18" fillId="0" borderId="0" xfId="1" applyFont="1" applyAlignment="1">
      <alignment horizontal="left" vertical="center" readingOrder="1"/>
    </xf>
    <xf numFmtId="0" fontId="50" fillId="0" borderId="0" xfId="1" applyFont="1" applyAlignment="1">
      <alignment vertical="center" wrapText="1"/>
    </xf>
    <xf numFmtId="0" fontId="8" fillId="0" borderId="0" xfId="1" applyFont="1" applyAlignment="1">
      <alignment horizontal="right" vertical="center"/>
    </xf>
    <xf numFmtId="0" fontId="0" fillId="0" borderId="0" xfId="0" applyAlignment="1">
      <alignment wrapText="1"/>
    </xf>
    <xf numFmtId="0" fontId="54" fillId="0" borderId="0" xfId="1" applyFont="1"/>
    <xf numFmtId="0" fontId="15" fillId="4" borderId="0" xfId="1" applyFont="1" applyFill="1"/>
    <xf numFmtId="0" fontId="6" fillId="0" borderId="0" xfId="1" applyAlignment="1">
      <alignment wrapText="1"/>
    </xf>
    <xf numFmtId="0" fontId="64" fillId="0" borderId="0" xfId="1" applyFont="1"/>
    <xf numFmtId="0" fontId="8" fillId="0" borderId="0" xfId="1" applyFont="1" applyAlignment="1">
      <alignment horizontal="right" readingOrder="2"/>
    </xf>
    <xf numFmtId="0" fontId="28" fillId="0" borderId="0" xfId="0" applyFont="1" applyAlignment="1">
      <alignment horizontal="left"/>
    </xf>
    <xf numFmtId="0" fontId="9" fillId="0" borderId="13" xfId="4" applyFont="1" applyBorder="1" applyAlignment="1">
      <alignment horizontal="right" vertical="center" readingOrder="2"/>
    </xf>
    <xf numFmtId="0" fontId="30" fillId="0" borderId="0" xfId="0" applyFont="1" applyAlignment="1">
      <alignment vertical="center"/>
    </xf>
    <xf numFmtId="0" fontId="28" fillId="0" borderId="0" xfId="0" applyFont="1" applyAlignment="1">
      <alignment vertical="center"/>
    </xf>
    <xf numFmtId="0" fontId="28" fillId="0" borderId="0" xfId="0" applyFont="1"/>
    <xf numFmtId="0" fontId="28" fillId="0" borderId="0" xfId="0" applyFont="1" applyAlignment="1">
      <alignment horizontal="left" vertical="center"/>
    </xf>
    <xf numFmtId="0" fontId="35" fillId="0" borderId="0" xfId="0" applyFont="1" applyAlignment="1">
      <alignment vertical="center"/>
    </xf>
    <xf numFmtId="0" fontId="35" fillId="0" borderId="0" xfId="0" applyFont="1"/>
    <xf numFmtId="0" fontId="30" fillId="0" borderId="0" xfId="0" applyFont="1"/>
    <xf numFmtId="0" fontId="9" fillId="5" borderId="0" xfId="0" applyFont="1" applyFill="1" applyAlignment="1">
      <alignment horizontal="right" vertical="center" readingOrder="2"/>
    </xf>
    <xf numFmtId="0" fontId="31" fillId="5" borderId="0" xfId="0" applyFont="1" applyFill="1" applyAlignment="1">
      <alignment horizontal="right" vertical="center" readingOrder="1"/>
    </xf>
    <xf numFmtId="0" fontId="9" fillId="12" borderId="8" xfId="0" applyFont="1" applyFill="1" applyBorder="1" applyAlignment="1" applyProtection="1">
      <alignment horizontal="center" vertical="center" wrapText="1" readingOrder="1"/>
      <protection locked="0"/>
    </xf>
    <xf numFmtId="0" fontId="31" fillId="5" borderId="17" xfId="0" applyFont="1" applyFill="1" applyBorder="1" applyAlignment="1" applyProtection="1">
      <alignment readingOrder="1"/>
      <protection locked="0"/>
    </xf>
    <xf numFmtId="0" fontId="31" fillId="5" borderId="15" xfId="0" applyFont="1" applyFill="1" applyBorder="1" applyAlignment="1" applyProtection="1">
      <alignment readingOrder="1"/>
      <protection locked="0"/>
    </xf>
    <xf numFmtId="0" fontId="9" fillId="27" borderId="29" xfId="1" applyFont="1" applyFill="1" applyBorder="1" applyAlignment="1">
      <alignment horizontal="right" vertical="center"/>
    </xf>
    <xf numFmtId="0" fontId="9" fillId="27" borderId="35" xfId="1" applyFont="1" applyFill="1" applyBorder="1" applyAlignment="1">
      <alignment horizontal="right" vertical="center"/>
    </xf>
    <xf numFmtId="0" fontId="9" fillId="27" borderId="31" xfId="1" applyFont="1" applyFill="1" applyBorder="1" applyAlignment="1">
      <alignment horizontal="right" vertical="center"/>
    </xf>
    <xf numFmtId="0" fontId="9" fillId="27" borderId="66" xfId="1" applyFont="1" applyFill="1" applyBorder="1" applyAlignment="1">
      <alignment horizontal="right" vertical="center"/>
    </xf>
    <xf numFmtId="0" fontId="27" fillId="19" borderId="15" xfId="0" applyFont="1" applyFill="1" applyBorder="1" applyAlignment="1">
      <alignment horizontal="left" vertical="center" readingOrder="1"/>
    </xf>
    <xf numFmtId="0" fontId="28" fillId="0" borderId="0" xfId="0" applyFont="1" applyAlignment="1">
      <alignment horizontal="right" vertical="center"/>
    </xf>
    <xf numFmtId="0" fontId="27" fillId="0" borderId="0" xfId="0" applyFont="1" applyAlignment="1">
      <alignment horizontal="left" vertical="center" readingOrder="1"/>
    </xf>
    <xf numFmtId="0" fontId="27" fillId="0" borderId="11" xfId="0" applyFont="1" applyBorder="1" applyAlignment="1">
      <alignment horizontal="left" vertical="center" readingOrder="1"/>
    </xf>
    <xf numFmtId="0" fontId="0" fillId="0" borderId="0" xfId="0" applyAlignment="1">
      <alignment horizontal="right" vertical="center" readingOrder="2"/>
    </xf>
    <xf numFmtId="0" fontId="9" fillId="5" borderId="8" xfId="17" applyFont="1" applyFill="1" applyBorder="1" applyAlignment="1" applyProtection="1">
      <alignment horizontal="center" vertical="center" wrapText="1"/>
      <protection locked="0"/>
    </xf>
    <xf numFmtId="0" fontId="9" fillId="0" borderId="8" xfId="17" applyFont="1" applyBorder="1" applyAlignment="1" applyProtection="1">
      <alignment horizontal="center" vertical="center" wrapText="1"/>
      <protection locked="0"/>
    </xf>
    <xf numFmtId="0" fontId="9" fillId="5" borderId="8" xfId="17" applyFont="1" applyFill="1" applyBorder="1" applyAlignment="1" applyProtection="1">
      <alignment horizontal="center" vertical="center" wrapText="1" readingOrder="2"/>
      <protection locked="0"/>
    </xf>
    <xf numFmtId="0" fontId="9" fillId="0" borderId="8" xfId="0" applyFont="1" applyBorder="1" applyAlignment="1" applyProtection="1">
      <alignment vertical="center"/>
      <protection locked="0"/>
    </xf>
    <xf numFmtId="0" fontId="9" fillId="0" borderId="8" xfId="0" applyFont="1" applyBorder="1" applyAlignment="1" applyProtection="1">
      <alignment vertical="center" wrapText="1"/>
      <protection locked="0"/>
    </xf>
    <xf numFmtId="0" fontId="27" fillId="5" borderId="16" xfId="0" applyFont="1" applyFill="1" applyBorder="1" applyProtection="1">
      <protection locked="0"/>
    </xf>
    <xf numFmtId="0" fontId="27" fillId="5" borderId="15" xfId="0" applyFont="1" applyFill="1" applyBorder="1" applyProtection="1">
      <protection locked="0"/>
    </xf>
    <xf numFmtId="0" fontId="27" fillId="5" borderId="23" xfId="0" applyFont="1" applyFill="1" applyBorder="1" applyProtection="1">
      <protection locked="0"/>
    </xf>
    <xf numFmtId="0" fontId="27" fillId="5" borderId="25" xfId="0" applyFont="1" applyFill="1" applyBorder="1" applyProtection="1">
      <protection locked="0"/>
    </xf>
    <xf numFmtId="0" fontId="9" fillId="0" borderId="8" xfId="0" applyFont="1" applyBorder="1" applyAlignment="1" applyProtection="1">
      <alignment horizontal="center" vertical="center"/>
      <protection locked="0"/>
    </xf>
    <xf numFmtId="0" fontId="9" fillId="0" borderId="9" xfId="1" applyFont="1" applyBorder="1" applyAlignment="1" applyProtection="1">
      <alignment horizontal="center" vertical="center" readingOrder="1"/>
      <protection locked="0"/>
    </xf>
    <xf numFmtId="0" fontId="9" fillId="0" borderId="1" xfId="1" applyFont="1" applyBorder="1" applyAlignment="1" applyProtection="1">
      <alignment horizontal="center" vertical="center" readingOrder="1"/>
      <protection locked="0"/>
    </xf>
    <xf numFmtId="49" fontId="0" fillId="0" borderId="0" xfId="0" applyNumberFormat="1" applyAlignment="1">
      <alignment horizontal="left" vertical="center"/>
    </xf>
    <xf numFmtId="0" fontId="0" fillId="0" borderId="0" xfId="2" applyFont="1" applyAlignment="1">
      <alignment readingOrder="1"/>
    </xf>
    <xf numFmtId="0" fontId="13" fillId="0" borderId="0" xfId="2" applyFont="1" applyAlignment="1">
      <alignment vertical="center" readingOrder="1"/>
    </xf>
    <xf numFmtId="0" fontId="5" fillId="0" borderId="0" xfId="2" applyFont="1" applyAlignment="1">
      <alignment readingOrder="1"/>
    </xf>
    <xf numFmtId="0" fontId="59" fillId="0" borderId="0" xfId="2" applyFont="1" applyAlignment="1">
      <alignment vertical="center" readingOrder="1"/>
    </xf>
    <xf numFmtId="0" fontId="7" fillId="0" borderId="0" xfId="2" applyFont="1" applyAlignment="1">
      <alignment vertical="center" readingOrder="1"/>
    </xf>
    <xf numFmtId="0" fontId="15" fillId="0" borderId="0" xfId="2" applyFont="1" applyAlignment="1">
      <alignment horizontal="center" vertical="center" readingOrder="1"/>
    </xf>
    <xf numFmtId="0" fontId="60" fillId="0" borderId="0" xfId="2" applyFont="1" applyAlignment="1">
      <alignment vertical="center" readingOrder="1"/>
    </xf>
    <xf numFmtId="0" fontId="61" fillId="0" borderId="0" xfId="0" applyFont="1" applyAlignment="1">
      <alignment horizontal="center" vertical="center"/>
    </xf>
    <xf numFmtId="0" fontId="15" fillId="0" borderId="0" xfId="2" applyFont="1" applyAlignment="1">
      <alignment vertical="center" readingOrder="1"/>
    </xf>
    <xf numFmtId="0" fontId="59" fillId="0" borderId="0" xfId="2" applyFont="1" applyAlignment="1">
      <alignment horizontal="center" vertical="center" wrapText="1" readingOrder="1"/>
    </xf>
    <xf numFmtId="0" fontId="15" fillId="0" borderId="0" xfId="2" applyFont="1" applyAlignment="1">
      <alignment horizontal="center" readingOrder="1"/>
    </xf>
    <xf numFmtId="0" fontId="37" fillId="0" borderId="0" xfId="2" applyFont="1" applyAlignment="1">
      <alignment horizontal="center" readingOrder="1"/>
    </xf>
    <xf numFmtId="0" fontId="37" fillId="0" borderId="0" xfId="2" applyFont="1" applyAlignment="1">
      <alignment vertical="center" readingOrder="1"/>
    </xf>
    <xf numFmtId="0" fontId="47" fillId="0" borderId="0" xfId="2" applyFont="1" applyAlignment="1">
      <alignment vertical="center" readingOrder="1"/>
    </xf>
    <xf numFmtId="0" fontId="8" fillId="0" borderId="0" xfId="2" applyFont="1" applyAlignment="1">
      <alignment horizontal="center" vertical="center" wrapText="1"/>
    </xf>
    <xf numFmtId="0" fontId="42" fillId="0" borderId="0" xfId="0" applyFont="1" applyAlignment="1">
      <alignment vertical="center" wrapText="1"/>
    </xf>
    <xf numFmtId="0" fontId="62" fillId="0" borderId="0" xfId="2" applyFont="1" applyAlignment="1">
      <alignment horizontal="right" vertical="center" readingOrder="1"/>
    </xf>
    <xf numFmtId="0" fontId="22" fillId="0" borderId="0" xfId="0" applyFont="1" applyAlignment="1">
      <alignment horizontal="left" vertical="center" wrapText="1"/>
    </xf>
    <xf numFmtId="0" fontId="13" fillId="0" borderId="0" xfId="4" applyFont="1" applyAlignment="1">
      <alignment vertical="center"/>
    </xf>
    <xf numFmtId="0" fontId="48" fillId="0" borderId="0" xfId="2" applyFont="1" applyAlignment="1">
      <alignment horizontal="left" vertical="center" wrapText="1" indent="1" readingOrder="1"/>
    </xf>
    <xf numFmtId="0" fontId="15" fillId="0" borderId="0" xfId="2" applyFont="1" applyAlignment="1">
      <alignment horizontal="right" vertical="center" wrapText="1" indent="1" readingOrder="1"/>
    </xf>
    <xf numFmtId="0" fontId="63" fillId="0" borderId="0" xfId="0" applyFont="1" applyAlignment="1">
      <alignment vertical="center" wrapText="1"/>
    </xf>
    <xf numFmtId="0" fontId="5" fillId="0" borderId="0" xfId="0" applyFont="1" applyAlignment="1">
      <alignment vertical="center" wrapText="1"/>
    </xf>
    <xf numFmtId="0" fontId="13" fillId="0" borderId="0" xfId="2" applyFont="1" applyAlignment="1">
      <alignment readingOrder="1"/>
    </xf>
    <xf numFmtId="0" fontId="48" fillId="0" borderId="0" xfId="0" applyFont="1" applyAlignment="1">
      <alignment readingOrder="1"/>
    </xf>
    <xf numFmtId="0" fontId="9" fillId="9" borderId="16" xfId="0" applyFont="1" applyFill="1" applyBorder="1" applyAlignment="1">
      <alignment horizontal="right" vertical="center"/>
    </xf>
    <xf numFmtId="0" fontId="28" fillId="9" borderId="15" xfId="0" applyFont="1" applyFill="1" applyBorder="1" applyAlignment="1">
      <alignment horizontal="right" vertical="center"/>
    </xf>
    <xf numFmtId="0" fontId="30" fillId="0" borderId="15" xfId="0" applyFont="1" applyBorder="1"/>
    <xf numFmtId="0" fontId="28" fillId="9" borderId="8" xfId="0" applyFont="1" applyFill="1" applyBorder="1" applyAlignment="1">
      <alignment horizontal="left" vertical="center"/>
    </xf>
    <xf numFmtId="0" fontId="9" fillId="9" borderId="8" xfId="0" applyFont="1" applyFill="1" applyBorder="1" applyAlignment="1">
      <alignment horizontal="right" vertical="center"/>
    </xf>
    <xf numFmtId="0" fontId="28" fillId="9" borderId="8" xfId="0" applyFont="1" applyFill="1" applyBorder="1" applyAlignment="1">
      <alignment horizontal="right" vertical="center"/>
    </xf>
    <xf numFmtId="0" fontId="28" fillId="9" borderId="14" xfId="0" applyFont="1" applyFill="1" applyBorder="1" applyAlignment="1">
      <alignment horizontal="left" vertical="center"/>
    </xf>
    <xf numFmtId="0" fontId="30" fillId="0" borderId="17" xfId="0" applyFont="1" applyBorder="1"/>
    <xf numFmtId="0" fontId="9" fillId="9" borderId="20" xfId="0" applyFont="1" applyFill="1" applyBorder="1" applyAlignment="1">
      <alignment horizontal="right" vertical="center" readingOrder="2"/>
    </xf>
    <xf numFmtId="0" fontId="28" fillId="9" borderId="22" xfId="0" applyFont="1" applyFill="1" applyBorder="1" applyAlignment="1">
      <alignment horizontal="right" vertical="top"/>
    </xf>
    <xf numFmtId="0" fontId="9" fillId="19" borderId="8" xfId="4" applyFont="1" applyFill="1" applyBorder="1" applyAlignment="1">
      <alignment horizontal="right" vertical="center" readingOrder="2"/>
    </xf>
    <xf numFmtId="0" fontId="10" fillId="19" borderId="16" xfId="4" applyFont="1" applyFill="1" applyBorder="1" applyAlignment="1">
      <alignment horizontal="right" readingOrder="2"/>
    </xf>
    <xf numFmtId="0" fontId="10" fillId="19" borderId="15" xfId="2" applyFont="1" applyFill="1" applyBorder="1" applyAlignment="1">
      <alignment vertical="center" readingOrder="1"/>
    </xf>
    <xf numFmtId="0" fontId="9" fillId="19" borderId="15" xfId="2" applyFont="1" applyFill="1" applyBorder="1" applyAlignment="1">
      <alignment vertical="center" readingOrder="1"/>
    </xf>
    <xf numFmtId="0" fontId="9" fillId="0" borderId="13" xfId="0" applyFont="1" applyBorder="1" applyAlignment="1">
      <alignment horizontal="right" vertical="center" readingOrder="2"/>
    </xf>
    <xf numFmtId="0" fontId="27" fillId="0" borderId="0" xfId="0" applyFont="1" applyAlignment="1">
      <alignment horizontal="right" vertical="center"/>
    </xf>
    <xf numFmtId="0" fontId="35" fillId="0" borderId="11" xfId="0" applyFont="1" applyBorder="1"/>
    <xf numFmtId="0" fontId="10" fillId="0" borderId="0" xfId="2" applyFont="1" applyAlignment="1">
      <alignment readingOrder="1"/>
    </xf>
    <xf numFmtId="0" fontId="9" fillId="0" borderId="11" xfId="0" applyFont="1" applyBorder="1" applyAlignment="1">
      <alignment horizontal="left" vertical="center"/>
    </xf>
    <xf numFmtId="49" fontId="9" fillId="11" borderId="8" xfId="0" applyNumberFormat="1" applyFont="1" applyFill="1" applyBorder="1" applyAlignment="1">
      <alignment horizontal="center" vertical="center" wrapText="1"/>
    </xf>
    <xf numFmtId="0" fontId="27" fillId="11" borderId="8" xfId="0" applyFont="1" applyFill="1" applyBorder="1" applyAlignment="1">
      <alignment horizontal="center" vertical="center" wrapText="1" readingOrder="2"/>
    </xf>
    <xf numFmtId="0" fontId="9" fillId="11" borderId="8" xfId="2" applyFont="1" applyFill="1" applyBorder="1" applyAlignment="1">
      <alignment horizontal="center" vertical="center"/>
    </xf>
    <xf numFmtId="0" fontId="9" fillId="11" borderId="8" xfId="2" applyFont="1" applyFill="1" applyBorder="1" applyAlignment="1">
      <alignment horizontal="center" vertical="center" wrapText="1" readingOrder="1"/>
    </xf>
    <xf numFmtId="0" fontId="10" fillId="0" borderId="8" xfId="2" applyFont="1" applyBorder="1" applyAlignment="1">
      <alignment horizontal="center" vertical="center" readingOrder="1"/>
    </xf>
    <xf numFmtId="0" fontId="10" fillId="0" borderId="8" xfId="2" applyFont="1" applyBorder="1" applyAlignment="1">
      <alignment horizontal="right" vertical="center" readingOrder="2"/>
    </xf>
    <xf numFmtId="0" fontId="10" fillId="0" borderId="8" xfId="2" applyFont="1" applyBorder="1" applyAlignment="1">
      <alignment horizontal="left" vertical="center" wrapText="1"/>
    </xf>
    <xf numFmtId="0" fontId="10" fillId="0" borderId="8" xfId="0" applyFont="1" applyBorder="1" applyAlignment="1">
      <alignment horizontal="right" vertical="center" wrapText="1" readingOrder="2"/>
    </xf>
    <xf numFmtId="0" fontId="68" fillId="0" borderId="8" xfId="0" applyFont="1" applyBorder="1" applyAlignment="1" applyProtection="1">
      <alignment horizontal="right" vertical="top" wrapText="1" readingOrder="2"/>
      <protection locked="0"/>
    </xf>
    <xf numFmtId="0" fontId="68" fillId="0" borderId="8" xfId="2" applyFont="1" applyBorder="1" applyAlignment="1">
      <alignment horizontal="left" vertical="center" wrapText="1"/>
    </xf>
    <xf numFmtId="0" fontId="68" fillId="0" borderId="8" xfId="0" applyFont="1" applyBorder="1" applyAlignment="1" applyProtection="1">
      <alignment horizontal="right" vertical="center" wrapText="1" readingOrder="2"/>
      <protection locked="0"/>
    </xf>
    <xf numFmtId="0" fontId="73" fillId="0" borderId="0" xfId="15" applyFont="1" applyAlignment="1" applyProtection="1">
      <alignment vertical="center"/>
    </xf>
    <xf numFmtId="0" fontId="74" fillId="0" borderId="0" xfId="5" applyFont="1" applyBorder="1" applyAlignment="1" applyProtection="1">
      <alignment horizontal="right" vertical="center"/>
    </xf>
    <xf numFmtId="0" fontId="10" fillId="0" borderId="0" xfId="2" applyFont="1" applyAlignment="1">
      <alignment horizontal="center" vertical="center" wrapText="1"/>
    </xf>
    <xf numFmtId="0" fontId="28" fillId="5" borderId="0" xfId="2" applyFont="1" applyFill="1" applyAlignment="1">
      <alignment horizontal="center" vertical="center" wrapText="1" readingOrder="2"/>
    </xf>
    <xf numFmtId="0" fontId="73" fillId="0" borderId="0" xfId="15" applyFont="1" applyBorder="1" applyAlignment="1" applyProtection="1">
      <alignment vertical="center" readingOrder="1"/>
    </xf>
    <xf numFmtId="0" fontId="28" fillId="9" borderId="17" xfId="0" applyFont="1" applyFill="1" applyBorder="1" applyAlignment="1">
      <alignment horizontal="right" vertical="center"/>
    </xf>
    <xf numFmtId="0" fontId="30" fillId="0" borderId="15" xfId="0" applyFont="1" applyBorder="1" applyAlignment="1" applyProtection="1">
      <alignment horizontal="center"/>
      <protection locked="0"/>
    </xf>
    <xf numFmtId="49" fontId="28" fillId="9" borderId="45" xfId="0" applyNumberFormat="1" applyFont="1" applyFill="1" applyBorder="1" applyAlignment="1">
      <alignment vertical="center" readingOrder="1"/>
    </xf>
    <xf numFmtId="49" fontId="27" fillId="9" borderId="15" xfId="0" applyNumberFormat="1" applyFont="1" applyFill="1" applyBorder="1" applyAlignment="1">
      <alignment horizontal="left" vertical="center" readingOrder="1"/>
    </xf>
    <xf numFmtId="0" fontId="27" fillId="9" borderId="8" xfId="0" applyFont="1" applyFill="1" applyBorder="1" applyAlignment="1">
      <alignment horizontal="left" vertical="center"/>
    </xf>
    <xf numFmtId="0" fontId="27" fillId="9" borderId="14" xfId="0" applyFont="1" applyFill="1" applyBorder="1" applyAlignment="1">
      <alignment horizontal="left" vertical="center"/>
    </xf>
    <xf numFmtId="49" fontId="28" fillId="9" borderId="16" xfId="0" applyNumberFormat="1" applyFont="1" applyFill="1" applyBorder="1" applyAlignment="1">
      <alignment vertical="center" readingOrder="1"/>
    </xf>
    <xf numFmtId="0" fontId="28" fillId="9" borderId="21" xfId="0" applyFont="1" applyFill="1" applyBorder="1" applyAlignment="1">
      <alignment horizontal="right" vertical="top"/>
    </xf>
    <xf numFmtId="0" fontId="30" fillId="0" borderId="22" xfId="0" applyFont="1" applyBorder="1" applyAlignment="1" applyProtection="1">
      <alignment horizontal="center" vertical="top"/>
      <protection locked="0"/>
    </xf>
    <xf numFmtId="49" fontId="28" fillId="9" borderId="46" xfId="0" applyNumberFormat="1" applyFont="1" applyFill="1" applyBorder="1" applyAlignment="1">
      <alignment vertical="top" readingOrder="1"/>
    </xf>
    <xf numFmtId="49" fontId="27" fillId="9" borderId="22" xfId="0" applyNumberFormat="1" applyFont="1" applyFill="1" applyBorder="1" applyAlignment="1">
      <alignment horizontal="left" vertical="center" readingOrder="1"/>
    </xf>
    <xf numFmtId="0" fontId="9" fillId="19" borderId="8" xfId="2" applyFont="1" applyFill="1" applyBorder="1" applyAlignment="1">
      <alignment horizontal="left" vertical="center" readingOrder="1"/>
    </xf>
    <xf numFmtId="0" fontId="9" fillId="5" borderId="16" xfId="4" applyFont="1" applyFill="1" applyBorder="1" applyAlignment="1">
      <alignment horizontal="right" vertical="center" readingOrder="2"/>
    </xf>
    <xf numFmtId="0" fontId="9" fillId="5" borderId="17" xfId="4" applyFont="1" applyFill="1" applyBorder="1" applyAlignment="1">
      <alignment horizontal="right" vertical="center" readingOrder="2"/>
    </xf>
    <xf numFmtId="0" fontId="9" fillId="5" borderId="17" xfId="2" applyFont="1" applyFill="1" applyBorder="1" applyAlignment="1">
      <alignment horizontal="center" vertical="center" readingOrder="1"/>
    </xf>
    <xf numFmtId="0" fontId="9" fillId="5" borderId="45" xfId="2" applyFont="1" applyFill="1" applyBorder="1" applyAlignment="1">
      <alignment vertical="center" readingOrder="1"/>
    </xf>
    <xf numFmtId="0" fontId="9" fillId="5" borderId="15" xfId="2" applyFont="1" applyFill="1" applyBorder="1" applyAlignment="1">
      <alignment horizontal="left" vertical="center" readingOrder="1"/>
    </xf>
    <xf numFmtId="0" fontId="9" fillId="11" borderId="8" xfId="3" applyFont="1" applyFill="1" applyBorder="1" applyAlignment="1">
      <alignment horizontal="center" vertical="center" wrapText="1"/>
    </xf>
    <xf numFmtId="0" fontId="9" fillId="11" borderId="16" xfId="2" applyFont="1" applyFill="1" applyBorder="1" applyAlignment="1">
      <alignment horizontal="center" vertical="center" readingOrder="1"/>
    </xf>
    <xf numFmtId="0" fontId="9" fillId="11" borderId="8" xfId="2" applyFont="1" applyFill="1" applyBorder="1" applyAlignment="1">
      <alignment horizontal="center" vertical="center" readingOrder="2"/>
    </xf>
    <xf numFmtId="0" fontId="9" fillId="11" borderId="8" xfId="2" applyFont="1" applyFill="1" applyBorder="1" applyAlignment="1">
      <alignment horizontal="center" vertical="center" readingOrder="1"/>
    </xf>
    <xf numFmtId="0" fontId="9" fillId="11" borderId="15" xfId="2" applyFont="1" applyFill="1" applyBorder="1" applyAlignment="1">
      <alignment horizontal="center" vertical="center" readingOrder="1"/>
    </xf>
    <xf numFmtId="0" fontId="9" fillId="11" borderId="16" xfId="2" applyFont="1" applyFill="1" applyBorder="1" applyAlignment="1">
      <alignment horizontal="center" vertical="center" wrapText="1"/>
    </xf>
    <xf numFmtId="0" fontId="10" fillId="0" borderId="8" xfId="2" applyFont="1" applyBorder="1" applyAlignment="1" applyProtection="1">
      <alignment horizontal="center" vertical="center" readingOrder="1"/>
      <protection locked="0"/>
    </xf>
    <xf numFmtId="0" fontId="10" fillId="0" borderId="15" xfId="2" applyFont="1" applyBorder="1" applyAlignment="1" applyProtection="1">
      <alignment horizontal="center" vertical="center" readingOrder="1"/>
      <protection hidden="1"/>
    </xf>
    <xf numFmtId="0" fontId="10" fillId="0" borderId="15" xfId="2" applyFont="1" applyBorder="1" applyAlignment="1">
      <alignment horizontal="center" vertical="center" readingOrder="1"/>
    </xf>
    <xf numFmtId="0" fontId="27" fillId="5" borderId="16" xfId="0" applyFont="1" applyFill="1" applyBorder="1" applyAlignment="1">
      <alignment horizontal="right" vertical="center" readingOrder="2"/>
    </xf>
    <xf numFmtId="0" fontId="27" fillId="5" borderId="17" xfId="0" applyFont="1" applyFill="1" applyBorder="1" applyAlignment="1">
      <alignment horizontal="right" vertical="center" wrapText="1"/>
    </xf>
    <xf numFmtId="0" fontId="27" fillId="5" borderId="17"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10" fillId="0" borderId="17" xfId="2" applyFont="1" applyBorder="1" applyAlignment="1">
      <alignment readingOrder="1"/>
    </xf>
    <xf numFmtId="0" fontId="27" fillId="5" borderId="15" xfId="0" applyFont="1" applyFill="1" applyBorder="1" applyAlignment="1">
      <alignment horizontal="left" vertical="center"/>
    </xf>
    <xf numFmtId="0" fontId="9" fillId="11" borderId="8" xfId="3" applyFont="1" applyFill="1" applyBorder="1" applyAlignment="1">
      <alignment horizontal="center" vertical="center" wrapText="1" readingOrder="2"/>
    </xf>
    <xf numFmtId="0" fontId="9" fillId="11" borderId="16" xfId="3" applyFont="1" applyFill="1" applyBorder="1" applyAlignment="1">
      <alignment horizontal="center" vertical="center" wrapText="1" readingOrder="1"/>
    </xf>
    <xf numFmtId="0" fontId="9" fillId="11" borderId="8" xfId="3" applyFont="1" applyFill="1" applyBorder="1" applyAlignment="1">
      <alignment horizontal="center" vertical="center" wrapText="1" readingOrder="1"/>
    </xf>
    <xf numFmtId="0" fontId="10" fillId="0" borderId="8" xfId="2" applyFont="1" applyBorder="1" applyAlignment="1">
      <alignment horizontal="center" vertical="center" wrapText="1" readingOrder="1"/>
    </xf>
    <xf numFmtId="0" fontId="9" fillId="0" borderId="8" xfId="3" applyFont="1" applyBorder="1" applyAlignment="1">
      <alignment vertical="center" wrapText="1"/>
    </xf>
    <xf numFmtId="0" fontId="9" fillId="0" borderId="8" xfId="2" applyFont="1" applyBorder="1" applyAlignment="1">
      <alignment horizontal="center" vertical="center" readingOrder="1"/>
    </xf>
    <xf numFmtId="0" fontId="9" fillId="0" borderId="33" xfId="3" applyFont="1" applyBorder="1" applyAlignment="1">
      <alignment vertical="center"/>
    </xf>
    <xf numFmtId="0" fontId="10" fillId="0" borderId="41" xfId="2" applyFont="1" applyBorder="1" applyAlignment="1">
      <alignment horizontal="center" vertical="center" wrapText="1" readingOrder="1"/>
    </xf>
    <xf numFmtId="0" fontId="9" fillId="2" borderId="8" xfId="3" applyFont="1" applyFill="1" applyBorder="1" applyAlignment="1">
      <alignment vertical="center" wrapText="1"/>
    </xf>
    <xf numFmtId="0" fontId="9" fillId="2" borderId="8" xfId="2" applyFont="1" applyFill="1" applyBorder="1" applyAlignment="1">
      <alignment horizontal="center" vertical="center" readingOrder="1"/>
    </xf>
    <xf numFmtId="0" fontId="9" fillId="2" borderId="33" xfId="2" applyFont="1" applyFill="1" applyBorder="1" applyAlignment="1">
      <alignment vertical="center" wrapText="1"/>
    </xf>
    <xf numFmtId="0" fontId="10" fillId="0" borderId="8" xfId="0" applyFont="1" applyBorder="1" applyAlignment="1">
      <alignment vertical="center" wrapText="1"/>
    </xf>
    <xf numFmtId="0" fontId="10" fillId="0" borderId="33" xfId="0" applyFont="1" applyBorder="1" applyAlignment="1">
      <alignment vertical="center" wrapText="1"/>
    </xf>
    <xf numFmtId="0" fontId="9" fillId="5" borderId="16" xfId="0" applyFont="1" applyFill="1" applyBorder="1" applyAlignment="1">
      <alignment horizontal="right" vertical="center" readingOrder="2"/>
    </xf>
    <xf numFmtId="0" fontId="9" fillId="5" borderId="17" xfId="0" applyFont="1" applyFill="1" applyBorder="1" applyAlignment="1">
      <alignment vertical="center" readingOrder="2"/>
    </xf>
    <xf numFmtId="0" fontId="9" fillId="5" borderId="8" xfId="2" applyFont="1" applyFill="1" applyBorder="1" applyAlignment="1">
      <alignment horizontal="center" vertical="center" readingOrder="1"/>
    </xf>
    <xf numFmtId="0" fontId="9" fillId="0" borderId="17" xfId="2" applyFont="1" applyBorder="1" applyAlignment="1">
      <alignment vertical="center" readingOrder="1"/>
    </xf>
    <xf numFmtId="0" fontId="9" fillId="5" borderId="15" xfId="0" applyFont="1" applyFill="1" applyBorder="1" applyAlignment="1">
      <alignment horizontal="left" vertical="center" readingOrder="1"/>
    </xf>
    <xf numFmtId="0" fontId="9" fillId="0" borderId="17" xfId="2" applyFont="1" applyBorder="1" applyAlignment="1">
      <alignment horizontal="center" vertical="center" readingOrder="1"/>
    </xf>
    <xf numFmtId="0" fontId="9" fillId="0" borderId="15" xfId="0" applyFont="1" applyBorder="1" applyAlignment="1">
      <alignment horizontal="left" vertical="center" readingOrder="1"/>
    </xf>
    <xf numFmtId="0" fontId="9" fillId="0" borderId="16" xfId="2" applyFont="1" applyBorder="1" applyAlignment="1">
      <alignment horizontal="center" vertical="center" readingOrder="1"/>
    </xf>
    <xf numFmtId="0" fontId="9" fillId="2" borderId="16" xfId="2" applyFont="1" applyFill="1" applyBorder="1" applyAlignment="1">
      <alignment horizontal="center" vertical="center" readingOrder="1"/>
    </xf>
    <xf numFmtId="0" fontId="27" fillId="0" borderId="16" xfId="0" applyFont="1" applyBorder="1" applyAlignment="1" applyProtection="1">
      <alignment horizontal="center" vertical="center"/>
      <protection locked="0"/>
    </xf>
    <xf numFmtId="0" fontId="27" fillId="0" borderId="20" xfId="0" applyFont="1" applyBorder="1" applyAlignment="1" applyProtection="1">
      <alignment horizontal="center" vertical="center"/>
      <protection locked="0"/>
    </xf>
    <xf numFmtId="0" fontId="9" fillId="0" borderId="16" xfId="2" applyFont="1" applyBorder="1" applyAlignment="1" applyProtection="1">
      <alignment horizontal="center" vertical="center" readingOrder="1"/>
      <protection locked="0"/>
    </xf>
    <xf numFmtId="0" fontId="23" fillId="0" borderId="0" xfId="2" applyFont="1" applyAlignment="1">
      <alignment horizontal="center" readingOrder="1"/>
    </xf>
    <xf numFmtId="0" fontId="75" fillId="0" borderId="0" xfId="5" applyFont="1" applyBorder="1" applyAlignment="1" applyProtection="1">
      <alignment horizontal="center" vertical="center"/>
    </xf>
    <xf numFmtId="0" fontId="30" fillId="0" borderId="15" xfId="0" applyFont="1" applyBorder="1" applyProtection="1">
      <protection locked="0"/>
    </xf>
    <xf numFmtId="0" fontId="30" fillId="0" borderId="15" xfId="0" applyFont="1" applyBorder="1" applyAlignment="1" applyProtection="1">
      <alignment vertical="top"/>
      <protection locked="0"/>
    </xf>
    <xf numFmtId="0" fontId="9" fillId="0" borderId="8" xfId="2" applyFont="1" applyBorder="1" applyAlignment="1" applyProtection="1">
      <alignment horizontal="center" vertical="center" readingOrder="1"/>
      <protection locked="0"/>
    </xf>
    <xf numFmtId="0" fontId="10" fillId="0" borderId="8" xfId="2" applyFont="1" applyBorder="1" applyAlignment="1" applyProtection="1">
      <alignment vertical="center" readingOrder="1"/>
      <protection locked="0"/>
    </xf>
    <xf numFmtId="0" fontId="9" fillId="0" borderId="8" xfId="2" applyFont="1" applyBorder="1" applyAlignment="1" applyProtection="1">
      <alignment horizontal="center" vertical="center" wrapText="1" readingOrder="1"/>
      <protection locked="0"/>
    </xf>
    <xf numFmtId="49" fontId="10" fillId="0" borderId="8" xfId="2" applyNumberFormat="1" applyFont="1" applyBorder="1" applyAlignment="1" applyProtection="1">
      <alignment vertical="center" wrapText="1" readingOrder="1"/>
      <protection locked="0"/>
    </xf>
    <xf numFmtId="49" fontId="10" fillId="0" borderId="8" xfId="2" applyNumberFormat="1" applyFont="1" applyBorder="1" applyAlignment="1" applyProtection="1">
      <alignment vertical="center" readingOrder="1"/>
      <protection locked="0"/>
    </xf>
    <xf numFmtId="0" fontId="10" fillId="0" borderId="15" xfId="2" applyFont="1" applyBorder="1" applyAlignment="1" applyProtection="1">
      <alignment vertical="center" readingOrder="1"/>
      <protection locked="0"/>
    </xf>
    <xf numFmtId="0" fontId="9" fillId="0" borderId="8" xfId="3" applyFont="1" applyBorder="1" applyAlignment="1" applyProtection="1">
      <alignment horizontal="right" vertical="center" wrapText="1" readingOrder="1"/>
      <protection locked="0"/>
    </xf>
    <xf numFmtId="171" fontId="9" fillId="0" borderId="8" xfId="3" applyNumberFormat="1" applyFont="1" applyBorder="1" applyAlignment="1" applyProtection="1">
      <alignment horizontal="center" vertical="center" wrapText="1" readingOrder="1"/>
      <protection locked="0"/>
    </xf>
    <xf numFmtId="0" fontId="9" fillId="0" borderId="8" xfId="1" applyFont="1" applyBorder="1" applyAlignment="1" applyProtection="1">
      <alignment horizontal="center" vertical="center" wrapText="1" readingOrder="1"/>
      <protection locked="0"/>
    </xf>
    <xf numFmtId="0" fontId="10" fillId="0" borderId="8" xfId="1" applyFont="1" applyBorder="1" applyAlignment="1" applyProtection="1">
      <alignment horizontal="right" vertical="top" wrapText="1" readingOrder="1"/>
      <protection locked="0"/>
    </xf>
    <xf numFmtId="0" fontId="9" fillId="0" borderId="8" xfId="1" applyFont="1" applyBorder="1" applyAlignment="1" applyProtection="1">
      <alignment horizontal="center" vertical="center" readingOrder="1"/>
      <protection locked="0"/>
    </xf>
    <xf numFmtId="0" fontId="10" fillId="0" borderId="8" xfId="1" applyFont="1" applyBorder="1" applyAlignment="1" applyProtection="1">
      <alignment horizontal="right" vertical="top" readingOrder="1"/>
      <protection locked="0"/>
    </xf>
    <xf numFmtId="0" fontId="10" fillId="0" borderId="8" xfId="0" applyFont="1" applyBorder="1" applyAlignment="1" applyProtection="1">
      <alignment vertical="top" wrapText="1"/>
      <protection locked="0"/>
    </xf>
    <xf numFmtId="0" fontId="10" fillId="0" borderId="8" xfId="3" applyFont="1" applyBorder="1" applyAlignment="1" applyProtection="1">
      <alignment horizontal="center" vertical="center" wrapText="1" readingOrder="1"/>
      <protection locked="0"/>
    </xf>
    <xf numFmtId="0" fontId="9" fillId="0" borderId="8" xfId="3" applyFont="1" applyBorder="1" applyAlignment="1" applyProtection="1">
      <alignment horizontal="right" vertical="center" wrapText="1" indent="1" readingOrder="1"/>
      <protection locked="0"/>
    </xf>
    <xf numFmtId="0" fontId="25" fillId="0" borderId="0" xfId="5" applyBorder="1" applyAlignment="1" applyProtection="1">
      <alignment vertical="center" wrapText="1"/>
    </xf>
    <xf numFmtId="0" fontId="25" fillId="0" borderId="0" xfId="5" applyBorder="1" applyAlignment="1" applyProtection="1">
      <alignment readingOrder="1"/>
    </xf>
    <xf numFmtId="0" fontId="28" fillId="0" borderId="15" xfId="0" applyFont="1" applyBorder="1" applyProtection="1">
      <protection locked="0"/>
    </xf>
    <xf numFmtId="0" fontId="28" fillId="0" borderId="15" xfId="0" applyFont="1" applyBorder="1" applyAlignment="1" applyProtection="1">
      <alignment vertical="top"/>
      <protection locked="0"/>
    </xf>
    <xf numFmtId="49" fontId="27" fillId="9" borderId="15" xfId="0" applyNumberFormat="1" applyFont="1" applyFill="1" applyBorder="1" applyAlignment="1">
      <alignment horizontal="left" vertical="center"/>
    </xf>
    <xf numFmtId="0" fontId="28" fillId="0" borderId="17" xfId="0" applyFont="1" applyBorder="1" applyAlignment="1" applyProtection="1">
      <alignment vertical="center"/>
      <protection locked="0"/>
    </xf>
    <xf numFmtId="0" fontId="28" fillId="0" borderId="15" xfId="0" applyFont="1" applyBorder="1" applyAlignment="1" applyProtection="1">
      <alignment vertical="center"/>
      <protection locked="0"/>
    </xf>
    <xf numFmtId="49" fontId="27" fillId="9" borderId="58" xfId="0" applyNumberFormat="1" applyFont="1" applyFill="1" applyBorder="1" applyAlignment="1">
      <alignment horizontal="left" vertical="center"/>
    </xf>
    <xf numFmtId="0" fontId="27" fillId="9" borderId="16" xfId="0" applyFont="1" applyFill="1" applyBorder="1" applyAlignment="1">
      <alignment horizontal="right" vertical="center"/>
    </xf>
    <xf numFmtId="49" fontId="27" fillId="9" borderId="3" xfId="0" applyNumberFormat="1" applyFont="1" applyFill="1" applyBorder="1" applyAlignment="1">
      <alignment horizontal="left" vertical="center"/>
    </xf>
    <xf numFmtId="49" fontId="27" fillId="9" borderId="5" xfId="0" applyNumberFormat="1" applyFont="1" applyFill="1" applyBorder="1" applyAlignment="1">
      <alignment horizontal="left" vertical="center"/>
    </xf>
    <xf numFmtId="49" fontId="27" fillId="9" borderId="39" xfId="0" applyNumberFormat="1" applyFont="1" applyFill="1" applyBorder="1" applyAlignment="1">
      <alignment horizontal="left" vertical="center"/>
    </xf>
    <xf numFmtId="0" fontId="27" fillId="9" borderId="23" xfId="0" applyFont="1" applyFill="1" applyBorder="1" applyAlignment="1">
      <alignment horizontal="right" vertical="center"/>
    </xf>
    <xf numFmtId="0" fontId="9" fillId="9" borderId="24" xfId="2" applyFont="1" applyFill="1" applyBorder="1" applyAlignment="1">
      <alignment vertical="center"/>
    </xf>
    <xf numFmtId="0" fontId="28" fillId="0" borderId="25" xfId="0" applyFont="1" applyBorder="1" applyAlignment="1" applyProtection="1">
      <alignment vertical="center"/>
      <protection locked="0"/>
    </xf>
    <xf numFmtId="49" fontId="27" fillId="9" borderId="2" xfId="0" applyNumberFormat="1" applyFont="1" applyFill="1" applyBorder="1" applyAlignment="1">
      <alignment horizontal="left" vertical="center"/>
    </xf>
    <xf numFmtId="49" fontId="27" fillId="9" borderId="35" xfId="0" applyNumberFormat="1" applyFont="1" applyFill="1" applyBorder="1" applyAlignment="1">
      <alignment horizontal="left" vertical="center"/>
    </xf>
    <xf numFmtId="0" fontId="9" fillId="19" borderId="20" xfId="0" applyFont="1" applyFill="1" applyBorder="1" applyAlignment="1">
      <alignment horizontal="right" vertical="center" readingOrder="2"/>
    </xf>
    <xf numFmtId="0" fontId="9" fillId="19" borderId="21" xfId="0" applyFont="1" applyFill="1" applyBorder="1" applyAlignment="1">
      <alignment vertical="center"/>
    </xf>
    <xf numFmtId="0" fontId="9" fillId="19" borderId="22" xfId="0" applyFont="1" applyFill="1" applyBorder="1" applyAlignment="1">
      <alignment vertical="center"/>
    </xf>
    <xf numFmtId="0" fontId="9" fillId="2" borderId="16" xfId="0" applyFont="1" applyFill="1" applyBorder="1" applyAlignment="1">
      <alignment horizontal="right" vertical="center" readingOrder="2"/>
    </xf>
    <xf numFmtId="0" fontId="9" fillId="2" borderId="17" xfId="0" applyFont="1" applyFill="1" applyBorder="1" applyAlignment="1">
      <alignment horizontal="right" vertical="center"/>
    </xf>
    <xf numFmtId="0" fontId="9" fillId="2" borderId="15" xfId="0" applyFont="1" applyFill="1" applyBorder="1" applyAlignment="1">
      <alignment horizontal="right" vertical="center"/>
    </xf>
    <xf numFmtId="0" fontId="9" fillId="2" borderId="15" xfId="0" applyFont="1" applyFill="1" applyBorder="1" applyAlignment="1">
      <alignment horizontal="left" vertical="center"/>
    </xf>
    <xf numFmtId="0" fontId="9" fillId="0" borderId="0" xfId="1" applyFont="1" applyAlignment="1">
      <alignment horizontal="right" vertical="center" readingOrder="2"/>
    </xf>
    <xf numFmtId="0" fontId="10" fillId="0" borderId="0" xfId="1" applyFont="1" applyAlignment="1">
      <alignment horizontal="left" vertical="center"/>
    </xf>
    <xf numFmtId="0" fontId="52" fillId="16" borderId="8" xfId="6" applyNumberFormat="1" applyFont="1" applyFill="1" applyBorder="1" applyAlignment="1" applyProtection="1">
      <alignment horizontal="center" vertical="center" wrapText="1"/>
    </xf>
    <xf numFmtId="49" fontId="9" fillId="11" borderId="1" xfId="0" applyNumberFormat="1" applyFont="1" applyFill="1" applyBorder="1" applyAlignment="1">
      <alignment horizontal="center" vertical="center" wrapText="1"/>
    </xf>
    <xf numFmtId="49" fontId="52" fillId="11" borderId="1" xfId="0" applyNumberFormat="1" applyFont="1" applyFill="1" applyBorder="1" applyAlignment="1">
      <alignment horizontal="center" vertical="center" wrapText="1"/>
    </xf>
    <xf numFmtId="0" fontId="10" fillId="0" borderId="8" xfId="1" applyFont="1" applyBorder="1" applyAlignment="1">
      <alignment horizontal="center" vertical="center" wrapText="1"/>
    </xf>
    <xf numFmtId="0" fontId="10" fillId="0" borderId="8" xfId="1" applyFont="1" applyBorder="1" applyAlignment="1">
      <alignment horizontal="right" vertical="center" wrapText="1"/>
    </xf>
    <xf numFmtId="0" fontId="10" fillId="0" borderId="8" xfId="1" applyFont="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readingOrder="1"/>
      <protection locked="0"/>
    </xf>
    <xf numFmtId="0" fontId="10" fillId="0" borderId="8" xfId="1" applyFont="1" applyBorder="1" applyAlignment="1">
      <alignment horizontal="left" vertical="center" wrapText="1" readingOrder="1"/>
    </xf>
    <xf numFmtId="0" fontId="10" fillId="0" borderId="1" xfId="1" applyFont="1" applyBorder="1" applyAlignment="1">
      <alignment horizontal="left" vertical="center" wrapText="1" readingOrder="1"/>
    </xf>
    <xf numFmtId="0" fontId="10" fillId="0" borderId="4" xfId="1" applyFont="1" applyBorder="1" applyAlignment="1" applyProtection="1">
      <alignment horizontal="center" vertical="center" wrapText="1"/>
      <protection locked="0"/>
    </xf>
    <xf numFmtId="0" fontId="10" fillId="0" borderId="4" xfId="1" applyFont="1" applyBorder="1" applyAlignment="1">
      <alignment horizontal="left" vertical="center" wrapText="1" readingOrder="1"/>
    </xf>
    <xf numFmtId="0" fontId="10" fillId="0" borderId="14" xfId="1" applyFont="1" applyBorder="1" applyAlignment="1" applyProtection="1">
      <alignment horizontal="center" vertical="center" wrapText="1"/>
      <protection locked="0"/>
    </xf>
    <xf numFmtId="0" fontId="10" fillId="0" borderId="14" xfId="1" applyFont="1" applyBorder="1" applyAlignment="1" applyProtection="1">
      <alignment horizontal="center" vertical="center" wrapText="1" readingOrder="1"/>
      <protection locked="0"/>
    </xf>
    <xf numFmtId="0" fontId="70" fillId="0" borderId="0" xfId="1" applyFont="1" applyAlignment="1">
      <alignment horizontal="center" vertical="center" wrapText="1"/>
    </xf>
    <xf numFmtId="49" fontId="9" fillId="11" borderId="14" xfId="0" applyNumberFormat="1" applyFont="1" applyFill="1" applyBorder="1" applyAlignment="1">
      <alignment horizontal="center" vertical="center" wrapText="1"/>
    </xf>
    <xf numFmtId="49" fontId="9" fillId="11" borderId="4" xfId="0" applyNumberFormat="1" applyFont="1" applyFill="1" applyBorder="1" applyAlignment="1">
      <alignment horizontal="center" vertical="center" wrapText="1"/>
    </xf>
    <xf numFmtId="49" fontId="52" fillId="11" borderId="4" xfId="0" applyNumberFormat="1" applyFont="1" applyFill="1" applyBorder="1" applyAlignment="1">
      <alignment horizontal="center" vertical="center" wrapText="1"/>
    </xf>
    <xf numFmtId="0" fontId="11" fillId="0" borderId="8" xfId="1" applyFont="1" applyBorder="1" applyProtection="1">
      <protection locked="0"/>
    </xf>
    <xf numFmtId="0" fontId="10" fillId="0" borderId="8" xfId="2" applyFont="1" applyBorder="1" applyAlignment="1">
      <alignment horizontal="left" vertical="center" wrapText="1" readingOrder="1"/>
    </xf>
    <xf numFmtId="0" fontId="10" fillId="0" borderId="8" xfId="2" applyFont="1" applyBorder="1" applyAlignment="1" applyProtection="1">
      <alignment horizontal="right" vertical="center" readingOrder="2"/>
      <protection locked="0"/>
    </xf>
    <xf numFmtId="0" fontId="70" fillId="0" borderId="35" xfId="1" applyFont="1" applyBorder="1" applyAlignment="1">
      <alignment horizontal="center" vertical="center" wrapText="1"/>
    </xf>
    <xf numFmtId="0" fontId="70" fillId="0" borderId="32" xfId="1" applyFont="1" applyBorder="1" applyAlignment="1">
      <alignment horizontal="center" vertical="center" wrapText="1"/>
    </xf>
    <xf numFmtId="0" fontId="10" fillId="0" borderId="35" xfId="1" applyFont="1" applyBorder="1" applyAlignment="1">
      <alignment horizontal="center" vertical="center" wrapText="1"/>
    </xf>
    <xf numFmtId="49" fontId="52" fillId="11" borderId="8" xfId="0" applyNumberFormat="1" applyFont="1" applyFill="1" applyBorder="1" applyAlignment="1">
      <alignment horizontal="center" vertical="center" wrapText="1"/>
    </xf>
    <xf numFmtId="0" fontId="28" fillId="0" borderId="8" xfId="0" applyFont="1" applyBorder="1" applyAlignment="1">
      <alignment horizontal="right" vertical="center" wrapText="1" readingOrder="2"/>
    </xf>
    <xf numFmtId="0" fontId="28" fillId="0" borderId="8" xfId="0" applyFont="1" applyBorder="1" applyAlignment="1">
      <alignment horizontal="left" vertical="center" wrapText="1" readingOrder="1"/>
    </xf>
    <xf numFmtId="0" fontId="31" fillId="0" borderId="8" xfId="0" applyFont="1" applyBorder="1" applyAlignment="1">
      <alignment horizontal="left" vertical="center" wrapText="1" readingOrder="1"/>
    </xf>
    <xf numFmtId="0" fontId="80" fillId="0" borderId="8" xfId="1" applyFont="1" applyBorder="1" applyAlignment="1" applyProtection="1">
      <alignment horizontal="center" vertical="center" wrapText="1"/>
      <protection locked="0"/>
    </xf>
    <xf numFmtId="0" fontId="28" fillId="0" borderId="8" xfId="0" applyFont="1" applyBorder="1" applyAlignment="1">
      <alignment horizontal="right" vertical="center" readingOrder="2"/>
    </xf>
    <xf numFmtId="0" fontId="10" fillId="0" borderId="8" xfId="0" applyFont="1" applyBorder="1" applyAlignment="1">
      <alignment vertical="center" readingOrder="1"/>
    </xf>
    <xf numFmtId="0" fontId="11" fillId="0" borderId="8" xfId="1" applyFont="1" applyBorder="1" applyAlignment="1">
      <alignment vertical="center"/>
    </xf>
    <xf numFmtId="0" fontId="10" fillId="0" borderId="8" xfId="0" applyFont="1" applyBorder="1" applyAlignment="1">
      <alignment vertical="center" wrapText="1" readingOrder="1"/>
    </xf>
    <xf numFmtId="0" fontId="52" fillId="16" borderId="14" xfId="6" applyNumberFormat="1" applyFont="1" applyFill="1" applyBorder="1" applyAlignment="1" applyProtection="1">
      <alignment horizontal="center" vertical="center" wrapText="1"/>
    </xf>
    <xf numFmtId="0" fontId="70" fillId="0" borderId="8" xfId="1" applyFont="1" applyBorder="1" applyAlignment="1">
      <alignment horizontal="center" vertical="center" wrapText="1"/>
    </xf>
    <xf numFmtId="0" fontId="10" fillId="0" borderId="8" xfId="1" applyFont="1" applyBorder="1" applyAlignment="1" applyProtection="1">
      <alignment horizontal="center" wrapText="1"/>
      <protection locked="0"/>
    </xf>
    <xf numFmtId="0" fontId="68" fillId="0" borderId="8" xfId="3" applyFont="1" applyBorder="1" applyAlignment="1" applyProtection="1">
      <alignment horizontal="right" vertical="center" wrapText="1"/>
      <protection locked="0"/>
    </xf>
    <xf numFmtId="0" fontId="10" fillId="0" borderId="8" xfId="1" applyFont="1" applyBorder="1" applyAlignment="1">
      <alignment vertical="center" wrapText="1"/>
    </xf>
    <xf numFmtId="0" fontId="10" fillId="0" borderId="8" xfId="1" applyFont="1" applyBorder="1" applyProtection="1">
      <protection locked="0"/>
    </xf>
    <xf numFmtId="0" fontId="10" fillId="0" borderId="8" xfId="3" applyFont="1" applyBorder="1" applyAlignment="1">
      <alignment horizontal="right" vertical="center" wrapText="1"/>
    </xf>
    <xf numFmtId="0" fontId="10" fillId="0" borderId="8" xfId="3" applyFont="1" applyBorder="1" applyAlignment="1">
      <alignment vertical="center" wrapText="1" readingOrder="1"/>
    </xf>
    <xf numFmtId="0" fontId="81" fillId="0" borderId="0" xfId="1" applyFont="1" applyAlignment="1">
      <alignment horizontal="center" wrapText="1" readingOrder="1"/>
    </xf>
    <xf numFmtId="0" fontId="10" fillId="0" borderId="0" xfId="1" applyFont="1" applyAlignment="1">
      <alignment horizontal="left" vertical="center" wrapText="1" indent="1"/>
    </xf>
    <xf numFmtId="0" fontId="81" fillId="0" borderId="0" xfId="1" applyFont="1" applyAlignment="1">
      <alignment wrapText="1" readingOrder="1"/>
    </xf>
    <xf numFmtId="0" fontId="10" fillId="0" borderId="0" xfId="1" applyFont="1" applyAlignment="1">
      <alignment vertical="center" wrapText="1" indent="1"/>
    </xf>
    <xf numFmtId="0" fontId="10" fillId="0" borderId="0" xfId="1" applyFont="1"/>
    <xf numFmtId="49" fontId="52" fillId="11" borderId="35" xfId="0" applyNumberFormat="1" applyFont="1" applyFill="1" applyBorder="1" applyAlignment="1">
      <alignment horizontal="left" vertical="center" wrapText="1" indent="2"/>
    </xf>
    <xf numFmtId="0" fontId="70" fillId="0" borderId="72" xfId="1" applyFont="1" applyBorder="1" applyAlignment="1">
      <alignment horizontal="center" vertical="center" wrapText="1"/>
    </xf>
    <xf numFmtId="0" fontId="70" fillId="0" borderId="73" xfId="1" applyFont="1" applyBorder="1" applyAlignment="1">
      <alignment horizontal="center" vertical="center" wrapText="1"/>
    </xf>
    <xf numFmtId="0" fontId="70" fillId="0" borderId="49" xfId="1" applyFont="1" applyBorder="1" applyAlignment="1">
      <alignment horizontal="center" vertical="center" wrapText="1"/>
    </xf>
    <xf numFmtId="0" fontId="10" fillId="0" borderId="52" xfId="1" applyFont="1" applyBorder="1" applyAlignment="1">
      <alignment horizontal="left" vertical="center" wrapText="1" readingOrder="1"/>
    </xf>
    <xf numFmtId="0" fontId="74" fillId="0" borderId="0" xfId="0" applyFont="1" applyAlignment="1">
      <alignment horizontal="right" vertical="center"/>
    </xf>
    <xf numFmtId="0" fontId="74" fillId="0" borderId="0" xfId="1" applyFont="1" applyAlignment="1">
      <alignment vertical="center"/>
    </xf>
    <xf numFmtId="0" fontId="70" fillId="0" borderId="0" xfId="1" applyFont="1" applyAlignment="1">
      <alignment horizontal="left" vertical="center"/>
    </xf>
    <xf numFmtId="49" fontId="9" fillId="11" borderId="15" xfId="0" applyNumberFormat="1" applyFont="1" applyFill="1" applyBorder="1" applyAlignment="1">
      <alignment horizontal="center" vertical="center" wrapText="1"/>
    </xf>
    <xf numFmtId="0" fontId="10" fillId="0" borderId="35" xfId="1" applyFont="1" applyBorder="1" applyAlignment="1" applyProtection="1">
      <alignment horizontal="center" vertical="center" wrapText="1"/>
      <protection locked="0"/>
    </xf>
    <xf numFmtId="0" fontId="10" fillId="0" borderId="49" xfId="1" applyFont="1" applyBorder="1" applyAlignment="1" applyProtection="1">
      <alignment horizontal="center" vertical="center" wrapText="1"/>
      <protection locked="0"/>
    </xf>
    <xf numFmtId="0" fontId="10" fillId="0" borderId="35" xfId="1" applyFont="1" applyBorder="1" applyAlignment="1" applyProtection="1">
      <alignment horizontal="center" vertical="center" wrapText="1" readingOrder="1"/>
      <protection locked="0"/>
    </xf>
    <xf numFmtId="0" fontId="10" fillId="0" borderId="49" xfId="1" applyFont="1" applyBorder="1" applyAlignment="1" applyProtection="1">
      <alignment horizontal="center" vertical="center" wrapText="1" readingOrder="1"/>
      <protection locked="0"/>
    </xf>
    <xf numFmtId="0" fontId="10" fillId="0" borderId="0" xfId="1" applyFont="1" applyAlignment="1">
      <alignment horizontal="right" vertical="center" readingOrder="2"/>
    </xf>
    <xf numFmtId="0" fontId="74" fillId="0" borderId="21" xfId="0" applyFont="1" applyBorder="1" applyAlignment="1">
      <alignment horizontal="right" vertical="center"/>
    </xf>
    <xf numFmtId="0" fontId="10" fillId="0" borderId="21" xfId="1" applyFont="1" applyBorder="1" applyAlignment="1">
      <alignment horizontal="right" vertical="center" wrapText="1"/>
    </xf>
    <xf numFmtId="0" fontId="10" fillId="0" borderId="21" xfId="1" applyFont="1" applyBorder="1" applyAlignment="1">
      <alignment horizontal="center" vertical="center" wrapText="1"/>
    </xf>
    <xf numFmtId="0" fontId="9" fillId="0" borderId="21" xfId="1" applyFont="1" applyBorder="1" applyAlignment="1">
      <alignment horizontal="center" wrapText="1" readingOrder="1"/>
    </xf>
    <xf numFmtId="0" fontId="11" fillId="0" borderId="21" xfId="1" applyFont="1" applyBorder="1"/>
    <xf numFmtId="0" fontId="10" fillId="0" borderId="9" xfId="1" applyFont="1" applyBorder="1" applyAlignment="1">
      <alignment horizontal="right" vertical="center" wrapText="1"/>
    </xf>
    <xf numFmtId="0" fontId="10" fillId="0" borderId="4" xfId="1" applyFont="1" applyBorder="1" applyAlignment="1">
      <alignment horizontal="right" vertical="center" wrapText="1"/>
    </xf>
    <xf numFmtId="0" fontId="10" fillId="0" borderId="1" xfId="1" applyFont="1" applyBorder="1" applyAlignment="1">
      <alignment horizontal="right" vertical="center" wrapText="1"/>
    </xf>
    <xf numFmtId="0" fontId="28" fillId="0" borderId="8" xfId="0" applyFont="1" applyBorder="1" applyAlignment="1">
      <alignment horizontal="right" vertical="center" readingOrder="1"/>
    </xf>
    <xf numFmtId="0" fontId="9" fillId="0" borderId="21" xfId="1" applyFont="1" applyBorder="1" applyAlignment="1">
      <alignment horizontal="right" vertical="center" wrapText="1"/>
    </xf>
    <xf numFmtId="0" fontId="10" fillId="0" borderId="0" xfId="1" applyFont="1" applyAlignment="1">
      <alignment horizontal="right" vertical="center"/>
    </xf>
    <xf numFmtId="49" fontId="28" fillId="9" borderId="17" xfId="0" applyNumberFormat="1" applyFont="1" applyFill="1" applyBorder="1" applyAlignment="1">
      <alignment horizontal="left" vertical="center"/>
    </xf>
    <xf numFmtId="49" fontId="28" fillId="9" borderId="15" xfId="0" applyNumberFormat="1" applyFont="1" applyFill="1" applyBorder="1" applyAlignment="1">
      <alignment horizontal="left" vertical="center"/>
    </xf>
    <xf numFmtId="49" fontId="28" fillId="9" borderId="21" xfId="0" applyNumberFormat="1" applyFont="1" applyFill="1" applyBorder="1" applyAlignment="1">
      <alignment horizontal="left" vertical="center"/>
    </xf>
    <xf numFmtId="49" fontId="28" fillId="9" borderId="22" xfId="0" applyNumberFormat="1" applyFont="1" applyFill="1" applyBorder="1" applyAlignment="1">
      <alignment horizontal="left" vertical="center"/>
    </xf>
    <xf numFmtId="49" fontId="28" fillId="9" borderId="26" xfId="0" applyNumberFormat="1" applyFont="1" applyFill="1" applyBorder="1" applyAlignment="1">
      <alignment horizontal="left" vertical="center"/>
    </xf>
    <xf numFmtId="49" fontId="28" fillId="9" borderId="27" xfId="0" applyNumberFormat="1" applyFont="1" applyFill="1" applyBorder="1" applyAlignment="1">
      <alignment horizontal="left" vertical="center"/>
    </xf>
    <xf numFmtId="49" fontId="27" fillId="9" borderId="31" xfId="0" applyNumberFormat="1" applyFont="1" applyFill="1" applyBorder="1" applyAlignment="1">
      <alignment horizontal="left" vertical="center"/>
    </xf>
    <xf numFmtId="0" fontId="27" fillId="9" borderId="13" xfId="0" applyFont="1" applyFill="1" applyBorder="1" applyAlignment="1">
      <alignment horizontal="right" vertical="center"/>
    </xf>
    <xf numFmtId="0" fontId="10" fillId="9" borderId="0" xfId="2" applyFont="1" applyFill="1" applyAlignment="1">
      <alignment vertical="center"/>
    </xf>
    <xf numFmtId="49" fontId="28" fillId="9" borderId="0" xfId="0" applyNumberFormat="1" applyFont="1" applyFill="1" applyAlignment="1">
      <alignment horizontal="left" vertical="center"/>
    </xf>
    <xf numFmtId="49" fontId="28" fillId="9" borderId="11" xfId="0" applyNumberFormat="1" applyFont="1" applyFill="1" applyBorder="1" applyAlignment="1">
      <alignment horizontal="left" vertical="center"/>
    </xf>
    <xf numFmtId="49" fontId="27" fillId="9" borderId="11" xfId="0" applyNumberFormat="1" applyFont="1" applyFill="1" applyBorder="1" applyAlignment="1">
      <alignment horizontal="left" vertical="center"/>
    </xf>
    <xf numFmtId="0" fontId="9" fillId="19" borderId="16" xfId="0" applyFont="1" applyFill="1" applyBorder="1" applyAlignment="1">
      <alignment horizontal="right" vertical="center" readingOrder="2"/>
    </xf>
    <xf numFmtId="0" fontId="9" fillId="19" borderId="17" xfId="0" applyFont="1" applyFill="1" applyBorder="1" applyAlignment="1">
      <alignment horizontal="right" vertical="center" readingOrder="2"/>
    </xf>
    <xf numFmtId="0" fontId="9" fillId="19" borderId="17" xfId="0" applyFont="1" applyFill="1" applyBorder="1" applyAlignment="1">
      <alignment horizontal="left" vertical="center" readingOrder="1"/>
    </xf>
    <xf numFmtId="0" fontId="9" fillId="19" borderId="15" xfId="0" applyFont="1" applyFill="1" applyBorder="1" applyAlignment="1">
      <alignment horizontal="left" vertical="center" readingOrder="1"/>
    </xf>
    <xf numFmtId="0" fontId="52" fillId="10" borderId="42" xfId="4" applyFont="1" applyFill="1" applyBorder="1" applyAlignment="1">
      <alignment horizontal="right" vertical="center" readingOrder="2"/>
    </xf>
    <xf numFmtId="0" fontId="9" fillId="10" borderId="48" xfId="4" applyFont="1" applyFill="1" applyBorder="1" applyAlignment="1">
      <alignment horizontal="right" vertical="center" readingOrder="2"/>
    </xf>
    <xf numFmtId="0" fontId="27" fillId="10" borderId="48" xfId="0" applyFont="1" applyFill="1" applyBorder="1" applyAlignment="1">
      <alignment horizontal="left" vertical="center" readingOrder="1"/>
    </xf>
    <xf numFmtId="0" fontId="27" fillId="10" borderId="67" xfId="0" applyFont="1" applyFill="1" applyBorder="1" applyAlignment="1">
      <alignment horizontal="left" vertical="center" readingOrder="1"/>
    </xf>
    <xf numFmtId="0" fontId="52" fillId="11" borderId="8" xfId="0" applyFont="1" applyFill="1" applyBorder="1" applyAlignment="1">
      <alignment horizontal="center" vertical="center" wrapText="1"/>
    </xf>
    <xf numFmtId="0" fontId="10" fillId="0" borderId="8" xfId="4" applyFont="1" applyBorder="1" applyAlignment="1" applyProtection="1">
      <alignment horizontal="right" vertical="center" indent="1"/>
      <protection locked="0"/>
    </xf>
    <xf numFmtId="0" fontId="28" fillId="0" borderId="8" xfId="0" applyFont="1" applyBorder="1" applyAlignment="1" applyProtection="1">
      <alignment horizontal="right" indent="1"/>
      <protection locked="0"/>
    </xf>
    <xf numFmtId="0" fontId="28" fillId="0" borderId="8" xfId="0" applyFont="1" applyBorder="1" applyAlignment="1" applyProtection="1">
      <alignment horizontal="left"/>
      <protection locked="0"/>
    </xf>
    <xf numFmtId="0" fontId="28" fillId="0" borderId="8" xfId="0" applyFont="1" applyBorder="1" applyAlignment="1" applyProtection="1">
      <alignment horizontal="right" vertical="center" indent="1"/>
      <protection locked="0"/>
    </xf>
    <xf numFmtId="0" fontId="10" fillId="0" borderId="8" xfId="4" applyFont="1" applyBorder="1" applyAlignment="1" applyProtection="1">
      <alignment horizontal="right" vertical="center" indent="1" readingOrder="2"/>
      <protection locked="0"/>
    </xf>
    <xf numFmtId="0" fontId="74" fillId="0" borderId="0" xfId="0" applyFont="1" applyAlignment="1">
      <alignment horizontal="right"/>
    </xf>
    <xf numFmtId="0" fontId="9" fillId="0" borderId="0" xfId="4" applyFont="1" applyAlignment="1">
      <alignment horizontal="right" vertical="center" readingOrder="2"/>
    </xf>
    <xf numFmtId="0" fontId="69" fillId="0" borderId="0" xfId="0" applyFont="1"/>
    <xf numFmtId="0" fontId="10" fillId="0" borderId="0" xfId="0" applyFont="1" applyAlignment="1">
      <alignment horizontal="right" vertical="center" readingOrder="2"/>
    </xf>
    <xf numFmtId="0" fontId="10" fillId="0" borderId="0" xfId="8" applyFont="1" applyAlignment="1">
      <alignment vertical="center"/>
    </xf>
    <xf numFmtId="0" fontId="9" fillId="19" borderId="21" xfId="0" applyFont="1" applyFill="1" applyBorder="1" applyAlignment="1">
      <alignment horizontal="right" vertical="center" readingOrder="2"/>
    </xf>
    <xf numFmtId="0" fontId="9" fillId="19" borderId="21" xfId="0" applyFont="1" applyFill="1" applyBorder="1" applyAlignment="1">
      <alignment horizontal="left" vertical="center" readingOrder="1"/>
    </xf>
    <xf numFmtId="0" fontId="9" fillId="19" borderId="22" xfId="0" applyFont="1" applyFill="1" applyBorder="1" applyAlignment="1">
      <alignment horizontal="left" vertical="center" readingOrder="1"/>
    </xf>
    <xf numFmtId="0" fontId="9" fillId="2" borderId="32" xfId="0" applyFont="1" applyFill="1" applyBorder="1" applyAlignment="1">
      <alignment horizontal="right" vertical="center" readingOrder="2"/>
    </xf>
    <xf numFmtId="0" fontId="9" fillId="2" borderId="27" xfId="0" applyFont="1" applyFill="1" applyBorder="1" applyAlignment="1">
      <alignment horizontal="right" vertical="center" readingOrder="2"/>
    </xf>
    <xf numFmtId="0" fontId="9" fillId="2" borderId="31" xfId="0" applyFont="1" applyFill="1" applyBorder="1" applyAlignment="1">
      <alignment horizontal="right" vertical="center" readingOrder="2"/>
    </xf>
    <xf numFmtId="0" fontId="9" fillId="2" borderId="27" xfId="0" applyFont="1" applyFill="1" applyBorder="1" applyAlignment="1">
      <alignment horizontal="left" vertical="center" readingOrder="2"/>
    </xf>
    <xf numFmtId="0" fontId="9" fillId="2" borderId="31" xfId="0" applyFont="1" applyFill="1" applyBorder="1" applyAlignment="1">
      <alignment horizontal="left" vertical="center" readingOrder="2"/>
    </xf>
    <xf numFmtId="49" fontId="9" fillId="0" borderId="13" xfId="1" applyNumberFormat="1" applyFont="1" applyBorder="1" applyAlignment="1">
      <alignment horizontal="right" vertical="center" readingOrder="2"/>
    </xf>
    <xf numFmtId="49" fontId="10" fillId="0" borderId="8" xfId="1" applyNumberFormat="1" applyFont="1" applyBorder="1" applyAlignment="1">
      <alignment horizontal="center" vertical="center" wrapText="1" readingOrder="1"/>
    </xf>
    <xf numFmtId="0" fontId="10" fillId="0" borderId="8" xfId="1" applyFont="1" applyBorder="1" applyAlignment="1" applyProtection="1">
      <alignment horizontal="center" vertical="center" readingOrder="1"/>
      <protection locked="0"/>
    </xf>
    <xf numFmtId="0" fontId="9" fillId="0" borderId="8" xfId="1" applyFont="1" applyBorder="1" applyAlignment="1" applyProtection="1">
      <alignment horizontal="center" vertical="center" readingOrder="1"/>
      <protection hidden="1"/>
    </xf>
    <xf numFmtId="0" fontId="10" fillId="0" borderId="8" xfId="1" applyFont="1" applyBorder="1" applyAlignment="1">
      <alignment horizontal="left" vertical="center" wrapText="1"/>
    </xf>
    <xf numFmtId="0" fontId="10" fillId="0" borderId="8" xfId="1" applyFont="1" applyBorder="1" applyAlignment="1">
      <alignment horizontal="left" vertical="top" wrapText="1"/>
    </xf>
    <xf numFmtId="0" fontId="10" fillId="0" borderId="8" xfId="0" applyFont="1" applyBorder="1" applyAlignment="1">
      <alignment vertical="center" wrapText="1" readingOrder="2"/>
    </xf>
    <xf numFmtId="0" fontId="10" fillId="0" borderId="8" xfId="1" applyFont="1" applyBorder="1" applyAlignment="1" applyProtection="1">
      <alignment horizontal="center" vertical="center" wrapText="1" readingOrder="2"/>
      <protection locked="0"/>
    </xf>
    <xf numFmtId="0" fontId="10" fillId="0" borderId="8" xfId="1" applyFont="1" applyBorder="1" applyAlignment="1">
      <alignment horizontal="center" vertical="center"/>
    </xf>
    <xf numFmtId="0" fontId="9" fillId="0" borderId="0" xfId="1" applyFont="1" applyAlignment="1">
      <alignment horizontal="center" vertical="center" readingOrder="1"/>
    </xf>
    <xf numFmtId="165" fontId="9" fillId="0" borderId="8" xfId="1" applyNumberFormat="1" applyFont="1" applyBorder="1" applyAlignment="1" applyProtection="1">
      <alignment horizontal="center" vertical="center" readingOrder="1"/>
      <protection locked="0"/>
    </xf>
    <xf numFmtId="165" fontId="9" fillId="0" borderId="8" xfId="1" applyNumberFormat="1" applyFont="1" applyBorder="1" applyAlignment="1">
      <alignment horizontal="center" vertical="center" readingOrder="1"/>
    </xf>
    <xf numFmtId="165" fontId="9" fillId="0" borderId="8" xfId="1" applyNumberFormat="1" applyFont="1" applyBorder="1" applyAlignment="1" applyProtection="1">
      <alignment horizontal="center" vertical="center" readingOrder="1"/>
      <protection hidden="1"/>
    </xf>
    <xf numFmtId="49" fontId="9" fillId="0" borderId="16" xfId="1" applyNumberFormat="1" applyFont="1" applyBorder="1" applyAlignment="1">
      <alignment horizontal="right" vertical="center" readingOrder="2"/>
    </xf>
    <xf numFmtId="0" fontId="10" fillId="0" borderId="0" xfId="1" applyFont="1" applyAlignment="1">
      <alignment vertical="center"/>
    </xf>
    <xf numFmtId="0" fontId="9" fillId="11" borderId="8" xfId="2" applyFont="1" applyFill="1" applyBorder="1" applyAlignment="1">
      <alignment horizontal="center" vertical="center" wrapText="1"/>
    </xf>
    <xf numFmtId="0" fontId="10" fillId="0" borderId="8" xfId="0" applyFont="1" applyBorder="1" applyAlignment="1">
      <alignment horizontal="right" vertical="center" wrapText="1"/>
    </xf>
    <xf numFmtId="0" fontId="10" fillId="0" borderId="8" xfId="0" applyFont="1" applyBorder="1" applyAlignment="1">
      <alignment horizontal="left" vertical="center" wrapText="1"/>
    </xf>
    <xf numFmtId="49" fontId="9" fillId="11" borderId="8" xfId="0" applyNumberFormat="1" applyFont="1" applyFill="1" applyBorder="1" applyAlignment="1">
      <alignment horizontal="right" vertical="center" wrapText="1"/>
    </xf>
    <xf numFmtId="0" fontId="9" fillId="20" borderId="8" xfId="1" applyFont="1" applyFill="1" applyBorder="1" applyAlignment="1">
      <alignment horizontal="center" vertical="center" wrapText="1" readingOrder="1"/>
    </xf>
    <xf numFmtId="49" fontId="9" fillId="11" borderId="8" xfId="0" applyNumberFormat="1" applyFont="1" applyFill="1" applyBorder="1" applyAlignment="1">
      <alignment horizontal="left" vertical="center" wrapText="1"/>
    </xf>
    <xf numFmtId="0" fontId="10" fillId="0" borderId="8" xfId="3" applyFont="1" applyBorder="1" applyAlignment="1">
      <alignment horizontal="center" vertical="center" wrapText="1" readingOrder="1"/>
    </xf>
    <xf numFmtId="0" fontId="9" fillId="0" borderId="8" xfId="3" applyFont="1" applyBorder="1" applyAlignment="1">
      <alignment horizontal="right" vertical="center" wrapText="1" indent="1" readingOrder="1"/>
    </xf>
    <xf numFmtId="171" fontId="9" fillId="0" borderId="8" xfId="3" applyNumberFormat="1" applyFont="1" applyBorder="1" applyAlignment="1">
      <alignment horizontal="center" vertical="center" wrapText="1" readingOrder="1"/>
    </xf>
    <xf numFmtId="0" fontId="9" fillId="0" borderId="8" xfId="3" applyFont="1" applyBorder="1" applyAlignment="1">
      <alignment horizontal="center" vertical="center" wrapText="1"/>
    </xf>
    <xf numFmtId="14" fontId="9" fillId="0" borderId="8" xfId="3" applyNumberFormat="1" applyFont="1" applyBorder="1" applyAlignment="1" applyProtection="1">
      <alignment horizontal="center" vertical="center" wrapText="1" readingOrder="1"/>
      <protection locked="0"/>
    </xf>
    <xf numFmtId="0" fontId="10" fillId="0" borderId="8" xfId="3" applyFont="1" applyBorder="1" applyAlignment="1">
      <alignment horizontal="right" vertical="center" wrapText="1" indent="1" readingOrder="2"/>
    </xf>
    <xf numFmtId="0" fontId="10" fillId="0" borderId="8" xfId="3" applyFont="1" applyBorder="1" applyAlignment="1">
      <alignment horizontal="left" vertical="center" wrapText="1" readingOrder="1"/>
    </xf>
    <xf numFmtId="0" fontId="10" fillId="0" borderId="8" xfId="3" applyFont="1" applyBorder="1" applyAlignment="1">
      <alignment horizontal="right" vertical="center" wrapText="1" indent="1" readingOrder="1"/>
    </xf>
    <xf numFmtId="0" fontId="9" fillId="6" borderId="11" xfId="1" applyFont="1" applyFill="1" applyBorder="1" applyAlignment="1">
      <alignment horizontal="left" vertical="center" readingOrder="1"/>
    </xf>
    <xf numFmtId="49" fontId="9" fillId="16" borderId="8" xfId="1" applyNumberFormat="1" applyFont="1" applyFill="1" applyBorder="1" applyAlignment="1">
      <alignment horizontal="center" vertical="center" wrapText="1" readingOrder="1"/>
    </xf>
    <xf numFmtId="0" fontId="10" fillId="27" borderId="8" xfId="1" applyFont="1" applyFill="1" applyBorder="1" applyAlignment="1">
      <alignment horizontal="left" vertical="center" wrapText="1"/>
    </xf>
    <xf numFmtId="0" fontId="9" fillId="16" borderId="14" xfId="1" applyFont="1" applyFill="1" applyBorder="1" applyAlignment="1">
      <alignment horizontal="center" vertical="center" wrapText="1" readingOrder="1"/>
    </xf>
    <xf numFmtId="0" fontId="9" fillId="26" borderId="12" xfId="1" applyFont="1" applyFill="1" applyBorder="1" applyAlignment="1">
      <alignment horizontal="center" vertical="center" wrapText="1" readingOrder="1"/>
    </xf>
    <xf numFmtId="0" fontId="9" fillId="16" borderId="12" xfId="1" applyFont="1" applyFill="1" applyBorder="1" applyAlignment="1">
      <alignment horizontal="center" vertical="center" wrapText="1" readingOrder="1"/>
    </xf>
    <xf numFmtId="0" fontId="10" fillId="0" borderId="0" xfId="0" applyFont="1" applyAlignment="1">
      <alignment horizontal="right" vertical="center"/>
    </xf>
    <xf numFmtId="0" fontId="10" fillId="0" borderId="21" xfId="0" applyFont="1" applyBorder="1" applyAlignment="1">
      <alignment horizontal="right" vertical="center"/>
    </xf>
    <xf numFmtId="0" fontId="10" fillId="0" borderId="0" xfId="0" applyFont="1" applyAlignment="1">
      <alignment vertical="center" readingOrder="1"/>
    </xf>
    <xf numFmtId="0" fontId="10" fillId="0" borderId="0" xfId="2" applyFont="1" applyAlignment="1">
      <alignment vertical="center" readingOrder="1"/>
    </xf>
    <xf numFmtId="0" fontId="74" fillId="0" borderId="0" xfId="2" applyFont="1" applyAlignment="1">
      <alignment vertical="center" readingOrder="1"/>
    </xf>
    <xf numFmtId="0" fontId="10" fillId="0" borderId="0" xfId="2" applyFont="1" applyAlignment="1">
      <alignment horizontal="left" vertical="center" wrapText="1" readingOrder="1"/>
    </xf>
    <xf numFmtId="0" fontId="10" fillId="0" borderId="0" xfId="2" applyFont="1" applyAlignment="1">
      <alignment horizontal="left" vertical="center" readingOrder="1"/>
    </xf>
    <xf numFmtId="0" fontId="10" fillId="0" borderId="0" xfId="0" applyFont="1" applyAlignment="1">
      <alignment horizontal="center" vertical="center" wrapText="1"/>
    </xf>
    <xf numFmtId="0" fontId="27" fillId="9" borderId="20" xfId="0" applyFont="1" applyFill="1" applyBorder="1" applyAlignment="1">
      <alignment horizontal="right" vertical="center"/>
    </xf>
    <xf numFmtId="0" fontId="27" fillId="9" borderId="61" xfId="0" applyFont="1" applyFill="1" applyBorder="1" applyAlignment="1">
      <alignment horizontal="right" vertical="center"/>
    </xf>
    <xf numFmtId="0" fontId="10" fillId="9" borderId="52" xfId="2" applyFont="1" applyFill="1" applyBorder="1" applyAlignment="1">
      <alignment vertical="center"/>
    </xf>
    <xf numFmtId="49" fontId="28" fillId="9" borderId="25" xfId="0" applyNumberFormat="1" applyFont="1" applyFill="1" applyBorder="1" applyAlignment="1">
      <alignment horizontal="left" vertical="center"/>
    </xf>
    <xf numFmtId="49" fontId="27" fillId="9" borderId="25" xfId="0" applyNumberFormat="1" applyFont="1" applyFill="1" applyBorder="1" applyAlignment="1">
      <alignment horizontal="left" vertical="center"/>
    </xf>
    <xf numFmtId="0" fontId="9" fillId="19" borderId="42" xfId="0" applyFont="1" applyFill="1" applyBorder="1" applyAlignment="1">
      <alignment horizontal="right" vertical="center" readingOrder="2"/>
    </xf>
    <xf numFmtId="0" fontId="9" fillId="19" borderId="48" xfId="0" applyFont="1" applyFill="1" applyBorder="1" applyAlignment="1">
      <alignment horizontal="right" vertical="center" readingOrder="2"/>
    </xf>
    <xf numFmtId="0" fontId="9" fillId="19" borderId="67" xfId="0" applyFont="1" applyFill="1" applyBorder="1" applyAlignment="1">
      <alignment horizontal="right" vertical="center" readingOrder="2"/>
    </xf>
    <xf numFmtId="0" fontId="9" fillId="2" borderId="13" xfId="0" applyFont="1" applyFill="1" applyBorder="1" applyAlignment="1">
      <alignment horizontal="right" vertical="center" readingOrder="2"/>
    </xf>
    <xf numFmtId="0" fontId="9" fillId="2" borderId="0" xfId="0" applyFont="1" applyFill="1" applyAlignment="1">
      <alignment horizontal="right" vertical="center" readingOrder="2"/>
    </xf>
    <xf numFmtId="0" fontId="9" fillId="2" borderId="11" xfId="0" applyFont="1" applyFill="1" applyBorder="1" applyAlignment="1">
      <alignment horizontal="right" vertical="center" readingOrder="2"/>
    </xf>
    <xf numFmtId="0" fontId="9" fillId="2" borderId="20" xfId="0" applyFont="1" applyFill="1" applyBorder="1" applyAlignment="1">
      <alignment horizontal="right" vertical="center" readingOrder="2"/>
    </xf>
    <xf numFmtId="0" fontId="9" fillId="2" borderId="21" xfId="0" applyFont="1" applyFill="1" applyBorder="1" applyAlignment="1">
      <alignment horizontal="right" vertical="center" readingOrder="2"/>
    </xf>
    <xf numFmtId="0" fontId="9" fillId="2" borderId="22" xfId="0" applyFont="1" applyFill="1" applyBorder="1" applyAlignment="1">
      <alignment horizontal="left" vertical="center" readingOrder="2"/>
    </xf>
    <xf numFmtId="0" fontId="52" fillId="0" borderId="32" xfId="0" applyFont="1" applyBorder="1" applyAlignment="1">
      <alignment horizontal="right" vertical="center" readingOrder="2"/>
    </xf>
    <xf numFmtId="0" fontId="27" fillId="0" borderId="27" xfId="0" applyFont="1" applyBorder="1" applyAlignment="1">
      <alignment horizontal="left" vertical="center"/>
    </xf>
    <xf numFmtId="0" fontId="27" fillId="6" borderId="27" xfId="0" applyFont="1" applyFill="1" applyBorder="1" applyAlignment="1">
      <alignment horizontal="left" vertical="center"/>
    </xf>
    <xf numFmtId="0" fontId="28" fillId="0" borderId="31" xfId="0" applyFont="1" applyBorder="1" applyAlignment="1">
      <alignment horizontal="left" vertical="center"/>
    </xf>
    <xf numFmtId="0" fontId="27" fillId="0" borderId="32" xfId="0" applyFont="1" applyBorder="1" applyAlignment="1">
      <alignment horizontal="left" vertical="center"/>
    </xf>
    <xf numFmtId="0" fontId="52" fillId="0" borderId="27" xfId="0" applyFont="1" applyBorder="1" applyAlignment="1">
      <alignment horizontal="left" vertical="center"/>
    </xf>
    <xf numFmtId="0" fontId="52" fillId="0" borderId="31" xfId="0" applyFont="1" applyBorder="1" applyAlignment="1">
      <alignment horizontal="left" vertical="center"/>
    </xf>
    <xf numFmtId="49" fontId="9" fillId="11" borderId="19" xfId="0" applyNumberFormat="1" applyFont="1" applyFill="1" applyBorder="1" applyAlignment="1">
      <alignment horizontal="center" vertical="center" wrapText="1"/>
    </xf>
    <xf numFmtId="0" fontId="70" fillId="0" borderId="61" xfId="1" applyFont="1" applyBorder="1" applyAlignment="1">
      <alignment horizontal="center" vertical="center" wrapText="1"/>
    </xf>
    <xf numFmtId="0" fontId="70" fillId="0" borderId="59" xfId="1" applyFont="1" applyBorder="1" applyAlignment="1">
      <alignment horizontal="center" vertical="center" wrapText="1"/>
    </xf>
    <xf numFmtId="0" fontId="10" fillId="0" borderId="0" xfId="0" applyFont="1" applyAlignment="1">
      <alignment horizontal="left" vertical="center"/>
    </xf>
    <xf numFmtId="0" fontId="82" fillId="0" borderId="0" xfId="0" applyFont="1" applyAlignment="1">
      <alignment horizontal="left" vertical="center"/>
    </xf>
    <xf numFmtId="0" fontId="9" fillId="0" borderId="0" xfId="0" applyFont="1" applyAlignment="1">
      <alignment horizontal="center" vertical="center" wrapText="1"/>
    </xf>
    <xf numFmtId="0" fontId="83" fillId="0" borderId="0" xfId="0" applyFont="1" applyAlignment="1">
      <alignment horizontal="right" vertical="center"/>
    </xf>
    <xf numFmtId="0" fontId="85" fillId="0" borderId="0" xfId="0" applyFont="1" applyAlignment="1">
      <alignment horizontal="left" vertical="top"/>
    </xf>
    <xf numFmtId="0" fontId="85" fillId="0" borderId="0" xfId="0" applyFont="1" applyAlignment="1">
      <alignment horizontal="right" vertical="top" indent="1"/>
    </xf>
    <xf numFmtId="0" fontId="28" fillId="0" borderId="0" xfId="0" applyFont="1" applyAlignment="1">
      <alignment horizontal="left" vertical="top"/>
    </xf>
    <xf numFmtId="0" fontId="85" fillId="0" borderId="0" xfId="0" applyFont="1" applyAlignment="1">
      <alignment horizontal="left" vertical="top" wrapText="1"/>
    </xf>
    <xf numFmtId="0" fontId="85" fillId="0" borderId="0" xfId="0" applyFont="1" applyAlignment="1">
      <alignment horizontal="left"/>
    </xf>
    <xf numFmtId="0" fontId="28" fillId="6" borderId="29" xfId="0" applyFont="1" applyFill="1" applyBorder="1" applyAlignment="1" applyProtection="1">
      <alignment vertical="center"/>
      <protection locked="0"/>
    </xf>
    <xf numFmtId="0" fontId="28" fillId="6" borderId="31" xfId="0" applyFont="1" applyFill="1" applyBorder="1" applyAlignment="1" applyProtection="1">
      <alignment vertical="center"/>
      <protection locked="0"/>
    </xf>
    <xf numFmtId="49" fontId="28" fillId="9" borderId="40" xfId="0" applyNumberFormat="1" applyFont="1" applyFill="1" applyBorder="1" applyAlignment="1">
      <alignment horizontal="left" vertical="center"/>
    </xf>
    <xf numFmtId="0" fontId="28" fillId="6" borderId="66" xfId="0" applyFont="1" applyFill="1" applyBorder="1" applyAlignment="1" applyProtection="1">
      <alignment vertical="center"/>
      <protection locked="0"/>
    </xf>
    <xf numFmtId="49" fontId="27" fillId="9" borderId="22" xfId="0" applyNumberFormat="1" applyFont="1" applyFill="1" applyBorder="1" applyAlignment="1">
      <alignment horizontal="left" vertical="center"/>
    </xf>
    <xf numFmtId="0" fontId="9" fillId="19" borderId="30" xfId="0" applyFont="1" applyFill="1" applyBorder="1" applyAlignment="1">
      <alignment horizontal="right" vertical="center" readingOrder="2"/>
    </xf>
    <xf numFmtId="0" fontId="9" fillId="19" borderId="28" xfId="0" applyFont="1" applyFill="1" applyBorder="1" applyAlignment="1">
      <alignment horizontal="right" vertical="center" readingOrder="2"/>
    </xf>
    <xf numFmtId="0" fontId="9" fillId="19" borderId="29" xfId="0" applyFont="1" applyFill="1" applyBorder="1" applyAlignment="1">
      <alignment horizontal="right" vertical="center" readingOrder="2"/>
    </xf>
    <xf numFmtId="0" fontId="9" fillId="19" borderId="29" xfId="0" applyFont="1" applyFill="1" applyBorder="1" applyAlignment="1">
      <alignment horizontal="left" vertical="center" readingOrder="2"/>
    </xf>
    <xf numFmtId="0" fontId="9" fillId="2" borderId="42" xfId="0" applyFont="1" applyFill="1" applyBorder="1" applyAlignment="1">
      <alignment horizontal="right" vertical="center" readingOrder="2"/>
    </xf>
    <xf numFmtId="0" fontId="9" fillId="2" borderId="48" xfId="0" applyFont="1" applyFill="1" applyBorder="1" applyAlignment="1">
      <alignment horizontal="right" vertical="center" readingOrder="2"/>
    </xf>
    <xf numFmtId="0" fontId="9" fillId="2" borderId="67" xfId="0" applyFont="1" applyFill="1" applyBorder="1" applyAlignment="1">
      <alignment horizontal="right" vertical="center" readingOrder="2"/>
    </xf>
    <xf numFmtId="0" fontId="9" fillId="2" borderId="11" xfId="0" applyFont="1" applyFill="1" applyBorder="1" applyAlignment="1">
      <alignment horizontal="left" vertical="center" readingOrder="2"/>
    </xf>
    <xf numFmtId="0" fontId="76" fillId="0" borderId="0" xfId="0" applyFont="1" applyAlignment="1">
      <alignment horizontal="right" vertical="center"/>
    </xf>
    <xf numFmtId="0" fontId="10" fillId="0" borderId="11" xfId="0" applyFont="1" applyBorder="1" applyAlignment="1">
      <alignment horizontal="left" vertical="center"/>
    </xf>
    <xf numFmtId="0" fontId="28" fillId="0" borderId="69" xfId="0" applyFont="1" applyBorder="1" applyAlignment="1">
      <alignment horizontal="left" vertical="center"/>
    </xf>
    <xf numFmtId="0" fontId="9" fillId="0" borderId="5" xfId="0" applyFont="1" applyBorder="1" applyAlignment="1">
      <alignment horizontal="center" vertical="center" wrapText="1"/>
    </xf>
    <xf numFmtId="0" fontId="10" fillId="0" borderId="5" xfId="0" applyFont="1" applyBorder="1" applyAlignment="1">
      <alignment horizontal="left" vertical="center"/>
    </xf>
    <xf numFmtId="0" fontId="27" fillId="0" borderId="39" xfId="0" applyFont="1" applyBorder="1" applyAlignment="1">
      <alignment horizontal="left" vertical="center"/>
    </xf>
    <xf numFmtId="0" fontId="31" fillId="14" borderId="8" xfId="14" applyFont="1" applyFill="1" applyBorder="1" applyAlignment="1">
      <alignment horizontal="center" vertical="center"/>
    </xf>
    <xf numFmtId="0" fontId="31" fillId="14" borderId="8" xfId="14" applyFont="1" applyFill="1" applyBorder="1" applyAlignment="1">
      <alignment horizontal="right" vertical="center"/>
    </xf>
    <xf numFmtId="0" fontId="31" fillId="14" borderId="8" xfId="14" applyFont="1" applyFill="1" applyBorder="1" applyAlignment="1">
      <alignment horizontal="left" vertical="center"/>
    </xf>
    <xf numFmtId="0" fontId="9" fillId="0" borderId="8" xfId="4" applyFont="1" applyBorder="1" applyAlignment="1" applyProtection="1">
      <alignment horizontal="right" vertical="center"/>
      <protection locked="0"/>
    </xf>
    <xf numFmtId="0" fontId="9" fillId="0" borderId="8" xfId="4" applyFont="1" applyBorder="1" applyAlignment="1" applyProtection="1">
      <alignment vertical="center"/>
      <protection locked="0"/>
    </xf>
    <xf numFmtId="0" fontId="31" fillId="14" borderId="8" xfId="14" applyFont="1" applyFill="1" applyBorder="1" applyAlignment="1">
      <alignment vertical="center"/>
    </xf>
    <xf numFmtId="0" fontId="9" fillId="0" borderId="8" xfId="4" applyFont="1" applyBorder="1" applyAlignment="1" applyProtection="1">
      <alignment horizontal="right" vertical="center" indent="1"/>
      <protection locked="0"/>
    </xf>
    <xf numFmtId="0" fontId="76" fillId="0" borderId="0" xfId="0" applyFont="1" applyAlignment="1">
      <alignment horizontal="left" vertical="center"/>
    </xf>
    <xf numFmtId="0" fontId="80" fillId="0" borderId="0" xfId="0" applyFont="1" applyAlignment="1">
      <alignment horizontal="left" vertical="center"/>
    </xf>
    <xf numFmtId="0" fontId="85" fillId="0" borderId="0" xfId="0" applyFont="1" applyAlignment="1">
      <alignment horizontal="left" vertical="center"/>
    </xf>
    <xf numFmtId="0" fontId="83" fillId="0" borderId="0" xfId="0" applyFont="1" applyAlignment="1">
      <alignment horizontal="left" vertical="center"/>
    </xf>
    <xf numFmtId="0" fontId="88" fillId="0" borderId="0" xfId="5" applyFont="1" applyBorder="1" applyAlignment="1" applyProtection="1">
      <alignment vertical="center"/>
    </xf>
    <xf numFmtId="0" fontId="10" fillId="7" borderId="17" xfId="1" applyFont="1" applyFill="1" applyBorder="1" applyAlignment="1">
      <alignment vertical="center"/>
    </xf>
    <xf numFmtId="0" fontId="9" fillId="19" borderId="28" xfId="0" applyFont="1" applyFill="1" applyBorder="1" applyAlignment="1">
      <alignment horizontal="left" vertical="center" readingOrder="1"/>
    </xf>
    <xf numFmtId="0" fontId="9" fillId="2" borderId="69" xfId="0" applyFont="1" applyFill="1" applyBorder="1" applyAlignment="1">
      <alignment horizontal="right" vertical="center" readingOrder="2"/>
    </xf>
    <xf numFmtId="0" fontId="9" fillId="2" borderId="5" xfId="0" applyFont="1" applyFill="1" applyBorder="1" applyAlignment="1">
      <alignment horizontal="right" vertical="center" readingOrder="2"/>
    </xf>
    <xf numFmtId="0" fontId="9" fillId="2" borderId="39" xfId="0" applyFont="1" applyFill="1" applyBorder="1" applyAlignment="1">
      <alignment horizontal="right" vertical="center" readingOrder="2"/>
    </xf>
    <xf numFmtId="0" fontId="9" fillId="0" borderId="32" xfId="1" applyFont="1" applyBorder="1" applyAlignment="1">
      <alignment horizontal="right" vertical="center" readingOrder="2"/>
    </xf>
    <xf numFmtId="0" fontId="9" fillId="0" borderId="27" xfId="1" applyFont="1" applyBorder="1" applyAlignment="1">
      <alignment horizontal="right" vertical="center" readingOrder="2"/>
    </xf>
    <xf numFmtId="0" fontId="9" fillId="0" borderId="31" xfId="1" applyFont="1" applyBorder="1" applyAlignment="1">
      <alignment horizontal="right" vertical="center" readingOrder="2"/>
    </xf>
    <xf numFmtId="0" fontId="28" fillId="0" borderId="0" xfId="0" applyFont="1" applyAlignment="1">
      <alignment horizontal="center" vertical="center"/>
    </xf>
    <xf numFmtId="49" fontId="10" fillId="0" borderId="8" xfId="3" applyNumberFormat="1" applyFont="1" applyBorder="1" applyAlignment="1">
      <alignment horizontal="center" vertical="center" wrapText="1" readingOrder="1"/>
    </xf>
    <xf numFmtId="0" fontId="10" fillId="0" borderId="8" xfId="0" applyFont="1" applyBorder="1" applyAlignment="1">
      <alignment horizontal="right" vertical="center" wrapText="1" indent="1"/>
    </xf>
    <xf numFmtId="0" fontId="10" fillId="0" borderId="8" xfId="0" applyFont="1" applyBorder="1" applyAlignment="1" applyProtection="1">
      <alignment horizontal="right" vertical="top"/>
      <protection locked="0"/>
    </xf>
    <xf numFmtId="0" fontId="10" fillId="0" borderId="0" xfId="0" applyFont="1"/>
    <xf numFmtId="0" fontId="10" fillId="0" borderId="8" xfId="0" applyFont="1" applyBorder="1" applyAlignment="1">
      <alignment horizontal="right" vertical="center" wrapText="1" indent="1" readingOrder="2"/>
    </xf>
    <xf numFmtId="0" fontId="10" fillId="0" borderId="8" xfId="0" applyFont="1" applyBorder="1" applyProtection="1">
      <protection locked="0"/>
    </xf>
    <xf numFmtId="0" fontId="11" fillId="0" borderId="0" xfId="1" applyFont="1" applyAlignment="1">
      <alignment vertical="center"/>
    </xf>
    <xf numFmtId="0" fontId="10" fillId="0" borderId="8" xfId="0" applyFont="1" applyBorder="1"/>
    <xf numFmtId="0" fontId="10" fillId="0" borderId="8" xfId="3" applyFont="1" applyBorder="1" applyAlignment="1" applyProtection="1">
      <alignment horizontal="right" vertical="center" wrapText="1" indent="1" readingOrder="2"/>
      <protection locked="0"/>
    </xf>
    <xf numFmtId="0" fontId="10" fillId="0" borderId="8" xfId="3" applyFont="1" applyBorder="1" applyAlignment="1" applyProtection="1">
      <alignment horizontal="right" vertical="center" wrapText="1" indent="1" readingOrder="1"/>
      <protection locked="0"/>
    </xf>
    <xf numFmtId="0" fontId="11" fillId="0" borderId="0" xfId="1" applyFont="1" applyAlignment="1">
      <alignment wrapText="1"/>
    </xf>
    <xf numFmtId="0" fontId="28" fillId="0" borderId="0" xfId="0" applyFont="1" applyAlignment="1">
      <alignment horizontal="right" vertical="center" indent="1"/>
    </xf>
    <xf numFmtId="0" fontId="10" fillId="7" borderId="15" xfId="1" applyFont="1" applyFill="1" applyBorder="1" applyAlignment="1">
      <alignment horizontal="left" vertical="center"/>
    </xf>
    <xf numFmtId="0" fontId="10" fillId="5" borderId="28" xfId="1" applyFont="1" applyFill="1" applyBorder="1" applyAlignment="1" applyProtection="1">
      <alignment vertical="center"/>
      <protection locked="0"/>
    </xf>
    <xf numFmtId="0" fontId="10" fillId="5" borderId="29" xfId="1" applyFont="1" applyFill="1" applyBorder="1" applyAlignment="1" applyProtection="1">
      <alignment vertical="center"/>
      <protection locked="0"/>
    </xf>
    <xf numFmtId="49" fontId="28" fillId="9" borderId="44" xfId="0" applyNumberFormat="1" applyFont="1" applyFill="1" applyBorder="1" applyAlignment="1">
      <alignment horizontal="left" vertical="center"/>
    </xf>
    <xf numFmtId="49" fontId="27" fillId="9" borderId="8" xfId="0" applyNumberFormat="1" applyFont="1" applyFill="1" applyBorder="1" applyAlignment="1">
      <alignment horizontal="left" vertical="center" readingOrder="1"/>
    </xf>
    <xf numFmtId="0" fontId="10" fillId="5" borderId="27" xfId="1" applyFont="1" applyFill="1" applyBorder="1" applyAlignment="1" applyProtection="1">
      <alignment vertical="center"/>
      <protection locked="0"/>
    </xf>
    <xf numFmtId="0" fontId="10" fillId="5" borderId="31" xfId="1" applyFont="1" applyFill="1" applyBorder="1" applyAlignment="1" applyProtection="1">
      <alignment vertical="center"/>
      <protection locked="0"/>
    </xf>
    <xf numFmtId="49" fontId="28" fillId="9" borderId="49" xfId="0" applyNumberFormat="1" applyFont="1" applyFill="1" applyBorder="1" applyAlignment="1">
      <alignment horizontal="left" vertical="center"/>
    </xf>
    <xf numFmtId="0" fontId="9" fillId="7" borderId="16" xfId="1" applyFont="1" applyFill="1" applyBorder="1" applyAlignment="1">
      <alignment horizontal="right" vertical="center" readingOrder="2"/>
    </xf>
    <xf numFmtId="0" fontId="10" fillId="5" borderId="56" xfId="1" applyFont="1" applyFill="1" applyBorder="1" applyAlignment="1" applyProtection="1">
      <alignment vertical="center"/>
      <protection locked="0"/>
    </xf>
    <xf numFmtId="0" fontId="10" fillId="5" borderId="66" xfId="1" applyFont="1" applyFill="1" applyBorder="1" applyAlignment="1" applyProtection="1">
      <alignment vertical="center"/>
      <protection locked="0"/>
    </xf>
    <xf numFmtId="49" fontId="28" fillId="9" borderId="68" xfId="0" applyNumberFormat="1" applyFont="1" applyFill="1" applyBorder="1" applyAlignment="1">
      <alignment horizontal="left" vertical="center"/>
    </xf>
    <xf numFmtId="0" fontId="9" fillId="19" borderId="69" xfId="0" applyFont="1" applyFill="1" applyBorder="1" applyAlignment="1">
      <alignment horizontal="right" vertical="center" readingOrder="2"/>
    </xf>
    <xf numFmtId="0" fontId="9" fillId="2" borderId="5" xfId="0" applyFont="1" applyFill="1" applyBorder="1" applyAlignment="1">
      <alignment horizontal="left" vertical="center" readingOrder="2"/>
    </xf>
    <xf numFmtId="0" fontId="9" fillId="2" borderId="67" xfId="0" applyFont="1" applyFill="1" applyBorder="1" applyAlignment="1">
      <alignment horizontal="left" vertical="center" readingOrder="2"/>
    </xf>
    <xf numFmtId="0" fontId="9" fillId="0" borderId="42" xfId="1" applyFont="1" applyBorder="1" applyAlignment="1">
      <alignment horizontal="right" vertical="center" readingOrder="2"/>
    </xf>
    <xf numFmtId="0" fontId="9" fillId="0" borderId="48" xfId="1" applyFont="1" applyBorder="1" applyAlignment="1">
      <alignment horizontal="right" vertical="center" readingOrder="2"/>
    </xf>
    <xf numFmtId="49" fontId="9" fillId="11" borderId="19" xfId="0" applyNumberFormat="1" applyFont="1" applyFill="1" applyBorder="1" applyAlignment="1">
      <alignment horizontal="center" vertical="center" wrapText="1" indent="2"/>
    </xf>
    <xf numFmtId="49" fontId="52" fillId="11" borderId="19" xfId="0" applyNumberFormat="1" applyFont="1" applyFill="1" applyBorder="1" applyAlignment="1">
      <alignment horizontal="center" vertical="center" wrapText="1" indent="2"/>
    </xf>
    <xf numFmtId="49" fontId="52" fillId="11" borderId="19" xfId="0" applyNumberFormat="1" applyFont="1" applyFill="1" applyBorder="1" applyAlignment="1">
      <alignment horizontal="center" vertical="center" wrapText="1"/>
    </xf>
    <xf numFmtId="49" fontId="9" fillId="11" borderId="8" xfId="0" applyNumberFormat="1" applyFont="1" applyFill="1" applyBorder="1" applyAlignment="1">
      <alignment horizontal="center" vertical="center" wrapText="1" indent="2"/>
    </xf>
    <xf numFmtId="0" fontId="10" fillId="0" borderId="8" xfId="3" applyFont="1" applyBorder="1" applyAlignment="1">
      <alignment horizontal="right" vertical="center" wrapText="1" indent="1"/>
    </xf>
    <xf numFmtId="166" fontId="10" fillId="0" borderId="8" xfId="6" applyNumberFormat="1" applyFont="1" applyFill="1" applyBorder="1" applyAlignment="1" applyProtection="1">
      <alignment horizontal="right" vertical="top" readingOrder="1"/>
      <protection locked="0"/>
    </xf>
    <xf numFmtId="0" fontId="10" fillId="0" borderId="8" xfId="2" applyFont="1" applyBorder="1" applyAlignment="1" applyProtection="1">
      <alignment horizontal="right" vertical="top" readingOrder="1"/>
      <protection locked="0"/>
    </xf>
    <xf numFmtId="0" fontId="28" fillId="0" borderId="8" xfId="0" applyFont="1" applyBorder="1" applyAlignment="1">
      <alignment horizontal="left" vertical="center" wrapText="1"/>
    </xf>
    <xf numFmtId="0" fontId="10" fillId="0" borderId="0" xfId="0" applyFont="1" applyAlignment="1">
      <alignment vertical="center"/>
    </xf>
    <xf numFmtId="0" fontId="82" fillId="0" borderId="0" xfId="0" applyFont="1" applyAlignment="1">
      <alignment vertical="center"/>
    </xf>
    <xf numFmtId="3" fontId="82" fillId="0" borderId="0" xfId="0" applyNumberFormat="1" applyFont="1" applyAlignment="1">
      <alignment horizontal="left" vertical="center"/>
    </xf>
    <xf numFmtId="49" fontId="52" fillId="11" borderId="8" xfId="0" applyNumberFormat="1" applyFont="1" applyFill="1" applyBorder="1" applyAlignment="1">
      <alignment horizontal="center" vertical="center" wrapText="1" indent="2"/>
    </xf>
    <xf numFmtId="0" fontId="10" fillId="0" borderId="8" xfId="7" applyFont="1" applyBorder="1" applyAlignment="1">
      <alignment horizontal="right" vertical="center" indent="1" readingOrder="2"/>
    </xf>
    <xf numFmtId="0" fontId="28" fillId="0" borderId="8" xfId="0" applyFont="1" applyBorder="1" applyAlignment="1" applyProtection="1">
      <alignment horizontal="right" vertical="top" readingOrder="2"/>
      <protection locked="0"/>
    </xf>
    <xf numFmtId="0" fontId="10" fillId="0" borderId="21" xfId="0" applyFont="1" applyBorder="1" applyAlignment="1">
      <alignment vertical="center"/>
    </xf>
    <xf numFmtId="0" fontId="82" fillId="0" borderId="21" xfId="0" applyFont="1" applyBorder="1" applyAlignment="1">
      <alignment vertical="center"/>
    </xf>
    <xf numFmtId="0" fontId="30" fillId="0" borderId="21" xfId="0" applyFont="1" applyBorder="1"/>
    <xf numFmtId="0" fontId="74" fillId="0" borderId="21" xfId="2" applyFont="1" applyBorder="1" applyAlignment="1">
      <alignment vertical="center" readingOrder="1"/>
    </xf>
    <xf numFmtId="0" fontId="10" fillId="0" borderId="0" xfId="7" applyFont="1" applyAlignment="1">
      <alignment horizontal="right" indent="2"/>
    </xf>
    <xf numFmtId="3" fontId="28" fillId="0" borderId="0" xfId="8" applyNumberFormat="1" applyFont="1" applyAlignment="1">
      <alignment horizontal="right"/>
    </xf>
    <xf numFmtId="0" fontId="28" fillId="0" borderId="0" xfId="8" applyFont="1" applyAlignment="1">
      <alignment horizontal="right"/>
    </xf>
    <xf numFmtId="0" fontId="28" fillId="0" borderId="0" xfId="0" applyFont="1" applyAlignment="1">
      <alignment horizontal="left" vertical="top" readingOrder="1"/>
    </xf>
    <xf numFmtId="0" fontId="28" fillId="0" borderId="8" xfId="0" applyFont="1" applyBorder="1" applyAlignment="1">
      <alignment horizontal="right" vertical="center" wrapText="1" indent="1"/>
    </xf>
    <xf numFmtId="0" fontId="28" fillId="0" borderId="8" xfId="0" applyFont="1" applyBorder="1" applyAlignment="1" applyProtection="1">
      <alignment horizontal="right" vertical="top"/>
      <protection locked="0"/>
    </xf>
    <xf numFmtId="0" fontId="10" fillId="0" borderId="8" xfId="9" applyFont="1" applyBorder="1" applyAlignment="1">
      <alignment horizontal="right" vertical="center" wrapText="1" indent="1"/>
    </xf>
    <xf numFmtId="0" fontId="31" fillId="0" borderId="8" xfId="9" applyFont="1" applyBorder="1" applyAlignment="1">
      <alignment horizontal="right" vertical="center" wrapText="1" indent="1"/>
    </xf>
    <xf numFmtId="0" fontId="68" fillId="0" borderId="8" xfId="0" applyFont="1" applyBorder="1" applyAlignment="1" applyProtection="1">
      <alignment horizontal="right" vertical="top"/>
      <protection locked="0"/>
    </xf>
    <xf numFmtId="0" fontId="10" fillId="0" borderId="8" xfId="4" applyFont="1" applyBorder="1" applyAlignment="1">
      <alignment horizontal="right" vertical="center" indent="1" readingOrder="2"/>
    </xf>
    <xf numFmtId="0" fontId="28" fillId="0" borderId="8" xfId="0" applyFont="1" applyBorder="1" applyAlignment="1">
      <alignment horizontal="left" vertical="center"/>
    </xf>
    <xf numFmtId="0" fontId="10" fillId="0" borderId="8" xfId="4" applyFont="1" applyBorder="1" applyAlignment="1">
      <alignment horizontal="right" vertical="center" readingOrder="2"/>
    </xf>
    <xf numFmtId="0" fontId="89" fillId="0" borderId="0" xfId="0" applyFont="1" applyAlignment="1">
      <alignment horizontal="right" vertical="center"/>
    </xf>
    <xf numFmtId="0" fontId="89" fillId="0" borderId="0" xfId="0" applyFont="1" applyAlignment="1">
      <alignment vertical="center"/>
    </xf>
    <xf numFmtId="0" fontId="28" fillId="0" borderId="0" xfId="0" applyFont="1" applyAlignment="1">
      <alignment horizontal="right" indent="1"/>
    </xf>
    <xf numFmtId="0" fontId="30" fillId="0" borderId="0" xfId="0" applyFont="1" applyAlignment="1">
      <alignment horizontal="right" indent="1"/>
    </xf>
    <xf numFmtId="0" fontId="9" fillId="0" borderId="16" xfId="4" applyFont="1" applyBorder="1" applyAlignment="1">
      <alignment horizontal="right" vertical="center" readingOrder="2"/>
    </xf>
    <xf numFmtId="0" fontId="29" fillId="0" borderId="17" xfId="3" applyFont="1" applyBorder="1" applyAlignment="1">
      <alignment horizontal="right" vertical="center" wrapText="1"/>
    </xf>
    <xf numFmtId="0" fontId="9" fillId="0" borderId="15" xfId="2" applyFont="1" applyBorder="1" applyAlignment="1">
      <alignment horizontal="center" vertical="center" readingOrder="1"/>
    </xf>
    <xf numFmtId="0" fontId="9" fillId="0" borderId="20" xfId="4" applyFont="1" applyBorder="1" applyAlignment="1">
      <alignment horizontal="right" vertical="center" readingOrder="2"/>
    </xf>
    <xf numFmtId="0" fontId="10" fillId="7" borderId="53" xfId="1" applyFont="1" applyFill="1" applyBorder="1" applyAlignment="1">
      <alignment horizontal="right" vertical="center"/>
    </xf>
    <xf numFmtId="0" fontId="10" fillId="7" borderId="55" xfId="1" applyFont="1" applyFill="1" applyBorder="1" applyAlignment="1">
      <alignment horizontal="right" vertical="center"/>
    </xf>
    <xf numFmtId="0" fontId="9" fillId="19" borderId="30" xfId="0" applyFont="1" applyFill="1" applyBorder="1" applyAlignment="1">
      <alignment horizontal="left" vertical="center" readingOrder="1"/>
    </xf>
    <xf numFmtId="0" fontId="9" fillId="19" borderId="48" xfId="0" applyFont="1" applyFill="1" applyBorder="1" applyAlignment="1">
      <alignment horizontal="left" vertical="center" readingOrder="1"/>
    </xf>
    <xf numFmtId="0" fontId="9" fillId="19" borderId="47" xfId="0" applyFont="1" applyFill="1" applyBorder="1" applyAlignment="1">
      <alignment horizontal="left" vertical="center" readingOrder="2"/>
    </xf>
    <xf numFmtId="0" fontId="9" fillId="2" borderId="17" xfId="0" applyFont="1" applyFill="1" applyBorder="1" applyAlignment="1">
      <alignment horizontal="right" vertical="center" readingOrder="2"/>
    </xf>
    <xf numFmtId="0" fontId="9" fillId="2" borderId="15" xfId="0" applyFont="1" applyFill="1" applyBorder="1" applyAlignment="1">
      <alignment horizontal="left" vertical="center" readingOrder="2"/>
    </xf>
    <xf numFmtId="0" fontId="9" fillId="2" borderId="13" xfId="0" applyFont="1" applyFill="1" applyBorder="1" applyAlignment="1">
      <alignment horizontal="left" vertical="center" readingOrder="2"/>
    </xf>
    <xf numFmtId="0" fontId="9" fillId="2" borderId="0" xfId="0" applyFont="1" applyFill="1" applyAlignment="1">
      <alignment horizontal="left" vertical="center" readingOrder="2"/>
    </xf>
    <xf numFmtId="0" fontId="9" fillId="2" borderId="50" xfId="0" applyFont="1" applyFill="1" applyBorder="1" applyAlignment="1">
      <alignment horizontal="left" vertical="center" readingOrder="1"/>
    </xf>
    <xf numFmtId="0" fontId="9" fillId="0" borderId="25" xfId="1" applyFont="1" applyBorder="1" applyAlignment="1">
      <alignment horizontal="left" vertical="center" readingOrder="2"/>
    </xf>
    <xf numFmtId="0" fontId="9" fillId="0" borderId="61" xfId="1" applyFont="1" applyBorder="1" applyAlignment="1">
      <alignment horizontal="left" vertical="center" readingOrder="2"/>
    </xf>
    <xf numFmtId="0" fontId="9" fillId="0" borderId="5" xfId="1" applyFont="1" applyBorder="1" applyAlignment="1">
      <alignment horizontal="left" vertical="center" readingOrder="2"/>
    </xf>
    <xf numFmtId="0" fontId="9" fillId="0" borderId="3" xfId="1" applyFont="1" applyBorder="1" applyAlignment="1">
      <alignment horizontal="left" vertical="center" readingOrder="2"/>
    </xf>
    <xf numFmtId="0" fontId="27" fillId="0" borderId="0" xfId="0" applyFont="1" applyAlignment="1">
      <alignment vertical="center"/>
    </xf>
    <xf numFmtId="49" fontId="9" fillId="9" borderId="8" xfId="0" applyNumberFormat="1" applyFont="1" applyFill="1" applyBorder="1" applyAlignment="1">
      <alignment horizontal="center" vertical="center" wrapText="1"/>
    </xf>
    <xf numFmtId="49" fontId="9" fillId="24" borderId="8" xfId="0" applyNumberFormat="1" applyFont="1" applyFill="1" applyBorder="1" applyAlignment="1">
      <alignment horizontal="center" vertical="center" wrapText="1"/>
    </xf>
    <xf numFmtId="0" fontId="27" fillId="0" borderId="0" xfId="0" applyFont="1"/>
    <xf numFmtId="0" fontId="31" fillId="0" borderId="8" xfId="4" applyFont="1" applyBorder="1" applyAlignment="1">
      <alignment horizontal="right" vertical="center" wrapText="1" readingOrder="2"/>
    </xf>
    <xf numFmtId="0" fontId="31" fillId="0" borderId="8" xfId="4" applyFont="1" applyBorder="1" applyAlignment="1">
      <alignment horizontal="left" vertical="center" wrapText="1" readingOrder="1"/>
    </xf>
    <xf numFmtId="0" fontId="31" fillId="0" borderId="8" xfId="0" applyFont="1" applyBorder="1" applyAlignment="1">
      <alignment horizontal="right" vertical="center" wrapText="1" readingOrder="2"/>
    </xf>
    <xf numFmtId="49" fontId="10" fillId="0" borderId="0" xfId="3" applyNumberFormat="1" applyFont="1" applyAlignment="1">
      <alignment horizontal="center" vertical="center" wrapText="1" readingOrder="1"/>
    </xf>
    <xf numFmtId="166" fontId="10" fillId="0" borderId="0" xfId="6" applyNumberFormat="1" applyFont="1" applyFill="1" applyBorder="1" applyAlignment="1" applyProtection="1">
      <alignment horizontal="right" vertical="top" readingOrder="1"/>
    </xf>
    <xf numFmtId="0" fontId="68" fillId="0" borderId="0" xfId="0" applyFont="1" applyAlignment="1">
      <alignment horizontal="right" indent="1"/>
    </xf>
    <xf numFmtId="0" fontId="25" fillId="0" borderId="0" xfId="5" applyBorder="1" applyAlignment="1" applyProtection="1">
      <alignment horizontal="right" vertical="center" indent="1"/>
    </xf>
    <xf numFmtId="0" fontId="9" fillId="11" borderId="16" xfId="0" applyFont="1" applyFill="1" applyBorder="1" applyAlignment="1">
      <alignment horizontal="center" vertical="center" wrapText="1"/>
    </xf>
    <xf numFmtId="0" fontId="10" fillId="7" borderId="17" xfId="1" applyFont="1" applyFill="1" applyBorder="1" applyAlignment="1">
      <alignment horizontal="right" vertical="center"/>
    </xf>
    <xf numFmtId="0" fontId="9" fillId="9" borderId="31" xfId="1" applyFont="1" applyFill="1" applyBorder="1" applyAlignment="1">
      <alignment vertical="center"/>
    </xf>
    <xf numFmtId="0" fontId="9" fillId="9" borderId="25" xfId="1" applyFont="1" applyFill="1" applyBorder="1" applyAlignment="1">
      <alignment vertical="center"/>
    </xf>
    <xf numFmtId="0" fontId="9" fillId="2" borderId="5" xfId="0" applyFont="1" applyFill="1" applyBorder="1" applyAlignment="1">
      <alignment horizontal="left" vertical="center" readingOrder="1"/>
    </xf>
    <xf numFmtId="0" fontId="9" fillId="2" borderId="39" xfId="0" applyFont="1" applyFill="1" applyBorder="1" applyAlignment="1">
      <alignment horizontal="left" vertical="center" readingOrder="1"/>
    </xf>
    <xf numFmtId="49" fontId="9" fillId="16" borderId="8" xfId="0" applyNumberFormat="1" applyFont="1" applyFill="1" applyBorder="1" applyAlignment="1">
      <alignment horizontal="center" vertical="center" wrapText="1"/>
    </xf>
    <xf numFmtId="168" fontId="9" fillId="0" borderId="8" xfId="6" applyNumberFormat="1" applyFont="1" applyFill="1" applyBorder="1" applyAlignment="1" applyProtection="1">
      <alignment horizontal="center" vertical="center" readingOrder="1"/>
      <protection locked="0"/>
    </xf>
    <xf numFmtId="0" fontId="83" fillId="0" borderId="14" xfId="0" applyFont="1" applyBorder="1" applyAlignment="1" applyProtection="1">
      <alignment horizontal="right"/>
      <protection locked="0"/>
    </xf>
    <xf numFmtId="168" fontId="10" fillId="0" borderId="8" xfId="6" applyNumberFormat="1" applyFont="1" applyFill="1" applyBorder="1" applyAlignment="1" applyProtection="1">
      <alignment horizontal="right" vertical="top" readingOrder="1"/>
      <protection locked="0"/>
    </xf>
    <xf numFmtId="0" fontId="10" fillId="5" borderId="8" xfId="0" applyFont="1" applyFill="1" applyBorder="1" applyAlignment="1">
      <alignment horizontal="right" vertical="center" wrapText="1" indent="1" readingOrder="2"/>
    </xf>
    <xf numFmtId="0" fontId="28" fillId="0" borderId="21" xfId="0" applyFont="1" applyBorder="1" applyAlignment="1">
      <alignment vertical="center"/>
    </xf>
    <xf numFmtId="0" fontId="9" fillId="0" borderId="24" xfId="1" applyFont="1" applyBorder="1" applyAlignment="1">
      <alignment horizontal="right" vertical="center" readingOrder="2"/>
    </xf>
    <xf numFmtId="0" fontId="28" fillId="0" borderId="0" xfId="0" applyFont="1" applyAlignment="1">
      <alignment horizontal="left" vertical="center" readingOrder="1"/>
    </xf>
    <xf numFmtId="0" fontId="10" fillId="0" borderId="8" xfId="0" applyFont="1" applyBorder="1" applyAlignment="1">
      <alignment horizontal="center" vertical="center" wrapText="1" readingOrder="1"/>
    </xf>
    <xf numFmtId="0" fontId="9" fillId="0" borderId="8" xfId="0" applyFont="1" applyBorder="1" applyAlignment="1" applyProtection="1">
      <alignment horizontal="center" vertical="center" readingOrder="1"/>
      <protection locked="0"/>
    </xf>
    <xf numFmtId="0" fontId="10" fillId="0" borderId="8" xfId="0" applyFont="1" applyBorder="1" applyAlignment="1" applyProtection="1">
      <alignment readingOrder="1"/>
      <protection locked="0"/>
    </xf>
    <xf numFmtId="0" fontId="28" fillId="0" borderId="0" xfId="0" applyFont="1" applyAlignment="1">
      <alignment wrapText="1"/>
    </xf>
    <xf numFmtId="49" fontId="9" fillId="16" borderId="15" xfId="0" applyNumberFormat="1" applyFont="1" applyFill="1" applyBorder="1" applyAlignment="1">
      <alignment horizontal="center" vertical="center" wrapText="1"/>
    </xf>
    <xf numFmtId="0" fontId="10" fillId="7" borderId="15" xfId="1" applyFont="1" applyFill="1" applyBorder="1" applyAlignment="1">
      <alignment horizontal="right" vertical="center"/>
    </xf>
    <xf numFmtId="0" fontId="10" fillId="0" borderId="17" xfId="1" applyFont="1" applyBorder="1" applyAlignment="1" applyProtection="1">
      <alignment vertical="center"/>
      <protection locked="0"/>
    </xf>
    <xf numFmtId="0" fontId="10" fillId="0" borderId="21" xfId="1" applyFont="1" applyBorder="1" applyAlignment="1" applyProtection="1">
      <alignment horizontal="center" vertical="center"/>
      <protection locked="0"/>
    </xf>
    <xf numFmtId="0" fontId="10" fillId="0" borderId="21" xfId="1" applyFont="1" applyBorder="1" applyAlignment="1" applyProtection="1">
      <alignment vertical="center"/>
      <protection locked="0"/>
    </xf>
    <xf numFmtId="0" fontId="10" fillId="0" borderId="15" xfId="1" applyFont="1" applyBorder="1" applyAlignment="1" applyProtection="1">
      <alignment vertical="center"/>
      <protection locked="0"/>
    </xf>
    <xf numFmtId="0" fontId="10" fillId="9" borderId="57" xfId="1" applyFont="1" applyFill="1" applyBorder="1" applyAlignment="1">
      <alignment vertical="center"/>
    </xf>
    <xf numFmtId="0" fontId="10" fillId="9" borderId="21" xfId="1" applyFont="1" applyFill="1" applyBorder="1" applyAlignment="1">
      <alignment vertical="center"/>
    </xf>
    <xf numFmtId="0" fontId="10" fillId="0" borderId="5" xfId="1" applyFont="1" applyBorder="1" applyAlignment="1" applyProtection="1">
      <alignment horizontal="center" vertical="center"/>
      <protection locked="0"/>
    </xf>
    <xf numFmtId="0" fontId="10" fillId="0" borderId="5" xfId="1" applyFont="1" applyBorder="1" applyAlignment="1" applyProtection="1">
      <alignment vertical="center"/>
      <protection locked="0"/>
    </xf>
    <xf numFmtId="0" fontId="10" fillId="9" borderId="38" xfId="1" applyFont="1" applyFill="1" applyBorder="1" applyAlignment="1">
      <alignment vertical="center"/>
    </xf>
    <xf numFmtId="0" fontId="10" fillId="9" borderId="5" xfId="1" applyFont="1" applyFill="1" applyBorder="1" applyAlignment="1">
      <alignment vertical="center"/>
    </xf>
    <xf numFmtId="0" fontId="9" fillId="9" borderId="39" xfId="1" applyFont="1" applyFill="1" applyBorder="1" applyAlignment="1">
      <alignment vertical="center"/>
    </xf>
    <xf numFmtId="0" fontId="10" fillId="0" borderId="56" xfId="1" applyFont="1" applyBorder="1" applyAlignment="1" applyProtection="1">
      <alignment horizontal="center" vertical="center"/>
      <protection locked="0"/>
    </xf>
    <xf numFmtId="0" fontId="10" fillId="0" borderId="56" xfId="1" applyFont="1" applyBorder="1" applyAlignment="1" applyProtection="1">
      <alignment vertical="center"/>
      <protection locked="0"/>
    </xf>
    <xf numFmtId="0" fontId="10" fillId="9" borderId="51" xfId="1" applyFont="1" applyFill="1" applyBorder="1" applyAlignment="1">
      <alignment vertical="center"/>
    </xf>
    <xf numFmtId="0" fontId="10" fillId="9" borderId="66" xfId="1" applyFont="1" applyFill="1" applyBorder="1" applyAlignment="1">
      <alignment vertical="center"/>
    </xf>
    <xf numFmtId="0" fontId="9" fillId="9" borderId="66" xfId="1" applyFont="1" applyFill="1" applyBorder="1" applyAlignment="1">
      <alignment vertical="center"/>
    </xf>
    <xf numFmtId="0" fontId="9" fillId="2" borderId="48" xfId="0" applyFont="1" applyFill="1" applyBorder="1" applyAlignment="1">
      <alignment horizontal="left" vertical="center" readingOrder="1"/>
    </xf>
    <xf numFmtId="0" fontId="9" fillId="0" borderId="48" xfId="1" applyFont="1" applyBorder="1" applyAlignment="1">
      <alignment horizontal="left" vertical="center" readingOrder="1"/>
    </xf>
    <xf numFmtId="0" fontId="9" fillId="0" borderId="67" xfId="1" applyFont="1" applyBorder="1" applyAlignment="1">
      <alignment horizontal="right" vertical="center" readingOrder="2"/>
    </xf>
    <xf numFmtId="0" fontId="9" fillId="0" borderId="47" xfId="1" applyFont="1" applyBorder="1" applyAlignment="1">
      <alignment horizontal="left" vertical="center" readingOrder="1"/>
    </xf>
    <xf numFmtId="0" fontId="9" fillId="0" borderId="67" xfId="1" applyFont="1" applyBorder="1" applyAlignment="1">
      <alignment horizontal="left" vertical="center" readingOrder="1"/>
    </xf>
    <xf numFmtId="49" fontId="9" fillId="11" borderId="16" xfId="0" applyNumberFormat="1" applyFont="1" applyFill="1" applyBorder="1" applyAlignment="1">
      <alignment horizontal="center" vertical="center" wrapText="1"/>
    </xf>
    <xf numFmtId="49" fontId="10" fillId="0" borderId="16" xfId="3" applyNumberFormat="1" applyFont="1" applyBorder="1" applyAlignment="1">
      <alignment horizontal="center" vertical="center" wrapText="1" readingOrder="1"/>
    </xf>
    <xf numFmtId="0" fontId="10" fillId="0" borderId="8" xfId="4" applyFont="1" applyBorder="1" applyAlignment="1">
      <alignment vertical="center" wrapText="1" readingOrder="2"/>
    </xf>
    <xf numFmtId="170" fontId="10" fillId="0" borderId="8" xfId="6" applyNumberFormat="1" applyFont="1" applyFill="1" applyBorder="1" applyAlignment="1" applyProtection="1">
      <alignment horizontal="center" vertical="center" readingOrder="1"/>
      <protection locked="0"/>
    </xf>
    <xf numFmtId="0" fontId="10" fillId="0" borderId="0" xfId="2" applyFont="1" applyAlignment="1">
      <alignment horizontal="right" vertical="center" indent="1" readingOrder="1"/>
    </xf>
    <xf numFmtId="0" fontId="80" fillId="0" borderId="0" xfId="0" applyFont="1"/>
    <xf numFmtId="0" fontId="74" fillId="0" borderId="0" xfId="0" applyFont="1" applyAlignment="1">
      <alignment horizontal="left" vertical="top"/>
    </xf>
    <xf numFmtId="0" fontId="28" fillId="0" borderId="0" xfId="0" applyFont="1" applyAlignment="1">
      <alignment horizontal="right" vertical="center" wrapText="1"/>
    </xf>
    <xf numFmtId="0" fontId="9" fillId="23" borderId="51" xfId="0" applyFont="1" applyFill="1" applyBorder="1" applyAlignment="1">
      <alignment horizontal="right" vertical="center" indent="1" readingOrder="2"/>
    </xf>
    <xf numFmtId="0" fontId="10" fillId="23" borderId="56" xfId="0" applyFont="1" applyFill="1" applyBorder="1" applyAlignment="1">
      <alignment horizontal="right" vertical="center" readingOrder="1"/>
    </xf>
    <xf numFmtId="0" fontId="10" fillId="5" borderId="61" xfId="0" applyFont="1" applyFill="1" applyBorder="1" applyAlignment="1" applyProtection="1">
      <alignment horizontal="right" vertical="center" indent="2" readingOrder="1"/>
      <protection locked="0"/>
    </xf>
    <xf numFmtId="0" fontId="10" fillId="5" borderId="56" xfId="0" applyFont="1" applyFill="1" applyBorder="1" applyAlignment="1" applyProtection="1">
      <alignment readingOrder="1"/>
      <protection locked="0"/>
    </xf>
    <xf numFmtId="0" fontId="10" fillId="5" borderId="56" xfId="0" applyFont="1" applyFill="1" applyBorder="1" applyAlignment="1" applyProtection="1">
      <alignment horizontal="right" vertical="center" readingOrder="1"/>
      <protection locked="0"/>
    </xf>
    <xf numFmtId="0" fontId="10" fillId="13" borderId="27" xfId="0" applyFont="1" applyFill="1" applyBorder="1" applyAlignment="1" applyProtection="1">
      <alignment readingOrder="1"/>
      <protection locked="0"/>
    </xf>
    <xf numFmtId="0" fontId="10" fillId="13" borderId="2" xfId="0" applyFont="1" applyFill="1" applyBorder="1" applyAlignment="1" applyProtection="1">
      <alignment readingOrder="1"/>
      <protection locked="0"/>
    </xf>
    <xf numFmtId="0" fontId="10" fillId="23" borderId="59" xfId="0" applyFont="1" applyFill="1" applyBorder="1" applyAlignment="1">
      <alignment horizontal="left" vertical="center" readingOrder="1"/>
    </xf>
    <xf numFmtId="0" fontId="9" fillId="23" borderId="52" xfId="0" applyFont="1" applyFill="1" applyBorder="1" applyAlignment="1">
      <alignment horizontal="left" vertical="center" readingOrder="1"/>
    </xf>
    <xf numFmtId="0" fontId="9" fillId="23" borderId="40" xfId="0" applyFont="1" applyFill="1" applyBorder="1" applyAlignment="1">
      <alignment horizontal="right" vertical="center" indent="1" readingOrder="2"/>
    </xf>
    <xf numFmtId="0" fontId="10" fillId="23" borderId="17" xfId="0" applyFont="1" applyFill="1" applyBorder="1" applyAlignment="1">
      <alignment horizontal="right" vertical="center" readingOrder="1"/>
    </xf>
    <xf numFmtId="0" fontId="10" fillId="5" borderId="16" xfId="0" applyFont="1" applyFill="1" applyBorder="1" applyAlignment="1" applyProtection="1">
      <alignment horizontal="right" vertical="center" indent="2" readingOrder="1"/>
      <protection locked="0"/>
    </xf>
    <xf numFmtId="0" fontId="10" fillId="5" borderId="17" xfId="0" applyFont="1" applyFill="1" applyBorder="1" applyAlignment="1" applyProtection="1">
      <alignment readingOrder="1"/>
      <protection locked="0"/>
    </xf>
    <xf numFmtId="0" fontId="10" fillId="5" borderId="17" xfId="0" applyFont="1" applyFill="1" applyBorder="1" applyAlignment="1" applyProtection="1">
      <alignment horizontal="right" vertical="center" readingOrder="1"/>
      <protection locked="0"/>
    </xf>
    <xf numFmtId="0" fontId="10" fillId="13" borderId="48" xfId="0" applyFont="1" applyFill="1" applyBorder="1" applyAlignment="1" applyProtection="1">
      <alignment readingOrder="1"/>
      <protection locked="0"/>
    </xf>
    <xf numFmtId="0" fontId="10" fillId="13" borderId="47" xfId="0" applyFont="1" applyFill="1" applyBorder="1" applyAlignment="1" applyProtection="1">
      <alignment readingOrder="1"/>
      <protection locked="0"/>
    </xf>
    <xf numFmtId="0" fontId="10" fillId="23" borderId="36" xfId="0" applyFont="1" applyFill="1" applyBorder="1" applyAlignment="1">
      <alignment horizontal="left" vertical="center" readingOrder="1"/>
    </xf>
    <xf numFmtId="0" fontId="9" fillId="23" borderId="53" xfId="0" applyFont="1" applyFill="1" applyBorder="1" applyAlignment="1">
      <alignment horizontal="left" vertical="center" readingOrder="1"/>
    </xf>
    <xf numFmtId="0" fontId="10" fillId="23" borderId="44" xfId="0" applyFont="1" applyFill="1" applyBorder="1" applyAlignment="1">
      <alignment horizontal="left" vertical="center" readingOrder="1"/>
    </xf>
    <xf numFmtId="0" fontId="9" fillId="23" borderId="58" xfId="0" applyFont="1" applyFill="1" applyBorder="1" applyAlignment="1">
      <alignment horizontal="left" vertical="center" readingOrder="1"/>
    </xf>
    <xf numFmtId="0" fontId="10" fillId="23" borderId="26" xfId="0" applyFont="1" applyFill="1" applyBorder="1" applyAlignment="1">
      <alignment horizontal="left" vertical="center" readingOrder="1"/>
    </xf>
    <xf numFmtId="0" fontId="9" fillId="23" borderId="2" xfId="0" applyFont="1" applyFill="1" applyBorder="1" applyAlignment="1">
      <alignment horizontal="left" vertical="center" readingOrder="1"/>
    </xf>
    <xf numFmtId="0" fontId="9" fillId="23" borderId="57" xfId="0" applyFont="1" applyFill="1" applyBorder="1" applyAlignment="1">
      <alignment horizontal="right" vertical="center" readingOrder="2"/>
    </xf>
    <xf numFmtId="0" fontId="10" fillId="23" borderId="21" xfId="0" applyFont="1" applyFill="1" applyBorder="1" applyAlignment="1">
      <alignment horizontal="right" vertical="center" readingOrder="1"/>
    </xf>
    <xf numFmtId="0" fontId="10" fillId="5" borderId="20" xfId="0" applyFont="1" applyFill="1" applyBorder="1" applyAlignment="1" applyProtection="1">
      <alignment horizontal="right" vertical="center" indent="2" readingOrder="1"/>
      <protection locked="0"/>
    </xf>
    <xf numFmtId="0" fontId="10" fillId="5" borderId="21" xfId="0" applyFont="1" applyFill="1" applyBorder="1" applyAlignment="1" applyProtection="1">
      <alignment readingOrder="1"/>
      <protection locked="0"/>
    </xf>
    <xf numFmtId="0" fontId="10" fillId="5" borderId="21" xfId="0" applyFont="1" applyFill="1" applyBorder="1" applyAlignment="1" applyProtection="1">
      <alignment horizontal="right" vertical="center" readingOrder="1"/>
      <protection locked="0"/>
    </xf>
    <xf numFmtId="0" fontId="10" fillId="13" borderId="0" xfId="0" applyFont="1" applyFill="1" applyAlignment="1" applyProtection="1">
      <alignment readingOrder="1"/>
      <protection locked="0"/>
    </xf>
    <xf numFmtId="0" fontId="10" fillId="13" borderId="50" xfId="0" applyFont="1" applyFill="1" applyBorder="1" applyAlignment="1" applyProtection="1">
      <alignment readingOrder="1"/>
      <protection locked="0"/>
    </xf>
    <xf numFmtId="0" fontId="10" fillId="23" borderId="70" xfId="0" applyFont="1" applyFill="1" applyBorder="1" applyAlignment="1">
      <alignment horizontal="left" vertical="center" readingOrder="1"/>
    </xf>
    <xf numFmtId="0" fontId="9" fillId="23" borderId="50" xfId="0" applyFont="1" applyFill="1" applyBorder="1" applyAlignment="1">
      <alignment horizontal="left" vertical="center" readingOrder="1"/>
    </xf>
    <xf numFmtId="0" fontId="9" fillId="19" borderId="26" xfId="0" applyFont="1" applyFill="1" applyBorder="1" applyAlignment="1">
      <alignment horizontal="right" vertical="center" indent="1" readingOrder="2"/>
    </xf>
    <xf numFmtId="0" fontId="9" fillId="22" borderId="27" xfId="0" applyFont="1" applyFill="1" applyBorder="1" applyAlignment="1">
      <alignment vertical="center" readingOrder="2"/>
    </xf>
    <xf numFmtId="0" fontId="52" fillId="22" borderId="27" xfId="0" applyFont="1" applyFill="1" applyBorder="1" applyAlignment="1">
      <alignment readingOrder="1"/>
    </xf>
    <xf numFmtId="0" fontId="52" fillId="22" borderId="27" xfId="0" applyFont="1" applyFill="1" applyBorder="1" applyAlignment="1">
      <alignment horizontal="left" vertical="center" readingOrder="1"/>
    </xf>
    <xf numFmtId="0" fontId="52" fillId="22" borderId="2" xfId="0" applyFont="1" applyFill="1" applyBorder="1" applyAlignment="1">
      <alignment horizontal="left" vertical="center" readingOrder="1"/>
    </xf>
    <xf numFmtId="0" fontId="52" fillId="21" borderId="26" xfId="0" applyFont="1" applyFill="1" applyBorder="1" applyAlignment="1">
      <alignment horizontal="right" vertical="center" readingOrder="2"/>
    </xf>
    <xf numFmtId="0" fontId="9" fillId="21" borderId="27" xfId="0" applyFont="1" applyFill="1" applyBorder="1" applyAlignment="1">
      <alignment vertical="center" readingOrder="2"/>
    </xf>
    <xf numFmtId="0" fontId="31" fillId="21" borderId="27" xfId="0" applyFont="1" applyFill="1" applyBorder="1" applyAlignment="1">
      <alignment horizontal="right" vertical="center" readingOrder="1"/>
    </xf>
    <xf numFmtId="0" fontId="31" fillId="21" borderId="27" xfId="0" applyFont="1" applyFill="1" applyBorder="1" applyAlignment="1">
      <alignment readingOrder="1"/>
    </xf>
    <xf numFmtId="0" fontId="31" fillId="21" borderId="27" xfId="0" applyFont="1" applyFill="1" applyBorder="1" applyAlignment="1">
      <alignment horizontal="left" vertical="center" readingOrder="1"/>
    </xf>
    <xf numFmtId="0" fontId="9" fillId="21" borderId="2" xfId="0" applyFont="1" applyFill="1" applyBorder="1" applyAlignment="1">
      <alignment vertical="center" readingOrder="2"/>
    </xf>
    <xf numFmtId="0" fontId="52" fillId="21" borderId="27" xfId="0" applyFont="1" applyFill="1" applyBorder="1" applyAlignment="1">
      <alignment horizontal="left" vertical="center" readingOrder="1"/>
    </xf>
    <xf numFmtId="0" fontId="52" fillId="21" borderId="2" xfId="0" applyFont="1" applyFill="1" applyBorder="1" applyAlignment="1">
      <alignment horizontal="left" vertical="center" readingOrder="1"/>
    </xf>
    <xf numFmtId="0" fontId="9" fillId="5" borderId="38" xfId="0" applyFont="1" applyFill="1" applyBorder="1" applyAlignment="1">
      <alignment horizontal="right" vertical="center" readingOrder="2"/>
    </xf>
    <xf numFmtId="0" fontId="9" fillId="5" borderId="5" xfId="0" applyFont="1" applyFill="1" applyBorder="1" applyAlignment="1">
      <alignment horizontal="right" vertical="center" readingOrder="2"/>
    </xf>
    <xf numFmtId="0" fontId="31" fillId="5" borderId="5" xfId="0" applyFont="1" applyFill="1" applyBorder="1" applyAlignment="1">
      <alignment horizontal="right" vertical="center" readingOrder="1"/>
    </xf>
    <xf numFmtId="0" fontId="31" fillId="5" borderId="3" xfId="0" applyFont="1" applyFill="1" applyBorder="1" applyAlignment="1">
      <alignment horizontal="right" vertical="center" readingOrder="1"/>
    </xf>
    <xf numFmtId="0" fontId="9" fillId="5" borderId="3" xfId="0" applyFont="1" applyFill="1" applyBorder="1" applyAlignment="1">
      <alignment horizontal="left" vertical="center" readingOrder="1"/>
    </xf>
    <xf numFmtId="49" fontId="9" fillId="10" borderId="36" xfId="0" applyNumberFormat="1" applyFont="1" applyFill="1" applyBorder="1" applyAlignment="1">
      <alignment horizontal="center" vertical="center" wrapText="1"/>
    </xf>
    <xf numFmtId="0" fontId="52" fillId="11" borderId="8" xfId="0" applyFont="1" applyFill="1" applyBorder="1" applyAlignment="1">
      <alignment horizontal="center" vertical="center" wrapText="1" readingOrder="2"/>
    </xf>
    <xf numFmtId="0" fontId="9" fillId="11" borderId="8" xfId="0" applyFont="1" applyFill="1" applyBorder="1" applyAlignment="1">
      <alignment horizontal="center" vertical="center" wrapText="1" readingOrder="1"/>
    </xf>
    <xf numFmtId="0" fontId="52" fillId="11" borderId="8" xfId="0" applyFont="1" applyFill="1" applyBorder="1" applyAlignment="1">
      <alignment horizontal="center" vertical="center" wrapText="1" readingOrder="1"/>
    </xf>
    <xf numFmtId="0" fontId="9" fillId="11" borderId="74" xfId="0" applyFont="1" applyFill="1" applyBorder="1" applyAlignment="1">
      <alignment horizontal="center" vertical="center" wrapText="1" readingOrder="1"/>
    </xf>
    <xf numFmtId="0" fontId="10" fillId="12" borderId="36" xfId="0" applyFont="1" applyFill="1" applyBorder="1" applyAlignment="1">
      <alignment horizontal="center" vertical="center" readingOrder="1"/>
    </xf>
    <xf numFmtId="0" fontId="10" fillId="12" borderId="8" xfId="0" applyFont="1" applyFill="1" applyBorder="1" applyAlignment="1">
      <alignment horizontal="right" vertical="center" wrapText="1" indent="1" readingOrder="2"/>
    </xf>
    <xf numFmtId="0" fontId="10" fillId="0" borderId="8" xfId="0" applyFont="1" applyBorder="1" applyAlignment="1" applyProtection="1">
      <alignment horizontal="center" vertical="center" wrapText="1" readingOrder="2"/>
      <protection locked="0"/>
    </xf>
    <xf numFmtId="0" fontId="10" fillId="0" borderId="8" xfId="0" applyFont="1" applyBorder="1" applyAlignment="1" applyProtection="1">
      <alignment horizontal="center" vertical="center" readingOrder="1"/>
      <protection locked="0"/>
    </xf>
    <xf numFmtId="0" fontId="10" fillId="0" borderId="8" xfId="0" applyFont="1" applyBorder="1" applyAlignment="1">
      <alignment horizontal="left" vertical="center" wrapText="1" readingOrder="1"/>
    </xf>
    <xf numFmtId="0" fontId="10" fillId="12" borderId="74" xfId="0" applyFont="1" applyFill="1" applyBorder="1" applyAlignment="1">
      <alignment horizontal="center" vertical="center" readingOrder="1"/>
    </xf>
    <xf numFmtId="0" fontId="10" fillId="0" borderId="8" xfId="0" applyFont="1" applyBorder="1" applyAlignment="1" applyProtection="1">
      <alignment vertical="top" readingOrder="1"/>
      <protection locked="0"/>
    </xf>
    <xf numFmtId="0" fontId="76" fillId="0" borderId="0" xfId="0" applyFont="1"/>
    <xf numFmtId="0" fontId="10" fillId="12" borderId="5" xfId="0" applyFont="1" applyFill="1" applyBorder="1" applyAlignment="1">
      <alignment horizontal="right" vertical="center" wrapText="1" indent="1" readingOrder="2"/>
    </xf>
    <xf numFmtId="0" fontId="10" fillId="0" borderId="5" xfId="0" applyFont="1" applyBorder="1" applyAlignment="1">
      <alignment vertical="center" wrapText="1" readingOrder="2"/>
    </xf>
    <xf numFmtId="0" fontId="31" fillId="0" borderId="5" xfId="0" applyFont="1" applyBorder="1" applyAlignment="1">
      <alignment vertical="center" readingOrder="1"/>
    </xf>
    <xf numFmtId="0" fontId="31" fillId="0" borderId="5" xfId="0" applyFont="1" applyBorder="1" applyAlignment="1">
      <alignment vertical="center" wrapText="1" readingOrder="1"/>
    </xf>
    <xf numFmtId="0" fontId="10" fillId="12" borderId="0" xfId="0" applyFont="1" applyFill="1" applyAlignment="1">
      <alignment horizontal="right" vertical="center" wrapText="1" indent="1" readingOrder="2"/>
    </xf>
    <xf numFmtId="0" fontId="10" fillId="0" borderId="0" xfId="0" applyFont="1" applyAlignment="1">
      <alignment vertical="center" wrapText="1" readingOrder="2"/>
    </xf>
    <xf numFmtId="0" fontId="31" fillId="0" borderId="0" xfId="0" applyFont="1" applyAlignment="1">
      <alignment vertical="center" readingOrder="1"/>
    </xf>
    <xf numFmtId="0" fontId="31" fillId="0" borderId="0" xfId="0" applyFont="1" applyAlignment="1">
      <alignment vertical="center" wrapText="1" readingOrder="1"/>
    </xf>
    <xf numFmtId="49" fontId="9" fillId="10" borderId="8" xfId="0" applyNumberFormat="1" applyFont="1" applyFill="1" applyBorder="1" applyAlignment="1">
      <alignment horizontal="center" vertical="center" wrapText="1"/>
    </xf>
    <xf numFmtId="0" fontId="9" fillId="11" borderId="8" xfId="0" applyFont="1" applyFill="1" applyBorder="1" applyAlignment="1">
      <alignment horizontal="center" vertical="center" wrapText="1" readingOrder="2"/>
    </xf>
    <xf numFmtId="0" fontId="9" fillId="11" borderId="8" xfId="0" applyFont="1" applyFill="1" applyBorder="1" applyAlignment="1">
      <alignment horizontal="left" vertical="center" wrapText="1" readingOrder="1"/>
    </xf>
    <xf numFmtId="0" fontId="10" fillId="0" borderId="8" xfId="0" applyFont="1" applyBorder="1" applyAlignment="1">
      <alignment horizontal="center" vertical="center" readingOrder="1"/>
    </xf>
    <xf numFmtId="0" fontId="10" fillId="0" borderId="8" xfId="0" applyFont="1" applyBorder="1" applyAlignment="1" applyProtection="1">
      <alignment horizontal="justify" vertical="center" wrapText="1"/>
      <protection locked="0"/>
    </xf>
    <xf numFmtId="0" fontId="9" fillId="0" borderId="8" xfId="0" applyFont="1" applyBorder="1" applyAlignment="1" applyProtection="1">
      <alignment horizontal="center" vertical="center" wrapText="1" readingOrder="1"/>
      <protection locked="0"/>
    </xf>
    <xf numFmtId="0" fontId="10" fillId="0" borderId="8" xfId="11" applyFont="1" applyBorder="1" applyAlignment="1" applyProtection="1">
      <alignment horizontal="center" vertical="center" wrapText="1"/>
      <protection locked="0"/>
    </xf>
    <xf numFmtId="0" fontId="10" fillId="12" borderId="21" xfId="0" applyFont="1" applyFill="1" applyBorder="1" applyAlignment="1">
      <alignment horizontal="right" vertical="center" wrapText="1" indent="1" readingOrder="2"/>
    </xf>
    <xf numFmtId="0" fontId="10" fillId="0" borderId="21" xfId="0" applyFont="1" applyBorder="1" applyAlignment="1">
      <alignment vertical="center" wrapText="1" readingOrder="2"/>
    </xf>
    <xf numFmtId="0" fontId="31" fillId="0" borderId="21" xfId="0" applyFont="1" applyBorder="1" applyAlignment="1">
      <alignment vertical="center" readingOrder="1"/>
    </xf>
    <xf numFmtId="0" fontId="31" fillId="0" borderId="21" xfId="0" applyFont="1" applyBorder="1" applyAlignment="1">
      <alignment vertical="center" wrapText="1" readingOrder="1"/>
    </xf>
    <xf numFmtId="0" fontId="9" fillId="5" borderId="13" xfId="0" applyFont="1" applyFill="1" applyBorder="1" applyAlignment="1">
      <alignment horizontal="right" vertical="center" readingOrder="2"/>
    </xf>
    <xf numFmtId="0" fontId="52" fillId="11" borderId="8" xfId="0" applyFont="1" applyFill="1" applyBorder="1" applyAlignment="1">
      <alignment horizontal="left" vertical="center" wrapText="1" readingOrder="1"/>
    </xf>
    <xf numFmtId="0" fontId="31" fillId="12" borderId="8" xfId="0" applyFont="1" applyFill="1" applyBorder="1" applyAlignment="1">
      <alignment horizontal="center" vertical="center" readingOrder="1"/>
    </xf>
    <xf numFmtId="0" fontId="31" fillId="0" borderId="8" xfId="0" applyFont="1" applyBorder="1" applyAlignment="1">
      <alignment horizontal="right" vertical="center" wrapText="1" indent="1" readingOrder="2"/>
    </xf>
    <xf numFmtId="0" fontId="52" fillId="0" borderId="8" xfId="0" applyFont="1" applyBorder="1" applyAlignment="1" applyProtection="1">
      <alignment horizontal="center" vertical="center" readingOrder="1"/>
      <protection locked="0"/>
    </xf>
    <xf numFmtId="0" fontId="91" fillId="0" borderId="0" xfId="0" applyFont="1"/>
    <xf numFmtId="0" fontId="31" fillId="0" borderId="8" xfId="0" applyFont="1" applyBorder="1" applyAlignment="1">
      <alignment horizontal="center" vertical="center" readingOrder="1"/>
    </xf>
    <xf numFmtId="0" fontId="9" fillId="0" borderId="8" xfId="0" applyFont="1" applyBorder="1" applyAlignment="1" applyProtection="1">
      <alignment horizontal="center" vertical="center" wrapText="1" readingOrder="2"/>
      <protection locked="0"/>
    </xf>
    <xf numFmtId="0" fontId="31" fillId="0" borderId="8" xfId="0" applyFont="1" applyBorder="1" applyAlignment="1" applyProtection="1">
      <alignment horizontal="center" vertical="center" readingOrder="1"/>
      <protection locked="0"/>
    </xf>
    <xf numFmtId="0" fontId="30" fillId="5" borderId="0" xfId="0" applyFont="1" applyFill="1"/>
    <xf numFmtId="0" fontId="10" fillId="0" borderId="8" xfId="0" applyFont="1" applyBorder="1" applyAlignment="1" applyProtection="1">
      <alignment vertical="center"/>
      <protection locked="0"/>
    </xf>
    <xf numFmtId="0" fontId="92" fillId="0" borderId="0" xfId="0" applyFont="1" applyAlignment="1">
      <alignment readingOrder="1"/>
    </xf>
    <xf numFmtId="49" fontId="9" fillId="11" borderId="74" xfId="0" applyNumberFormat="1" applyFont="1" applyFill="1" applyBorder="1" applyAlignment="1">
      <alignment horizontal="center" vertical="center" wrapText="1"/>
    </xf>
    <xf numFmtId="0" fontId="10" fillId="0" borderId="74" xfId="0" applyFont="1" applyBorder="1" applyAlignment="1" applyProtection="1">
      <alignment horizontal="center" vertical="center" readingOrder="1"/>
      <protection locked="0"/>
    </xf>
    <xf numFmtId="0" fontId="68" fillId="0" borderId="17" xfId="11" applyFont="1" applyBorder="1" applyAlignment="1">
      <alignment horizontal="right" vertical="top" wrapText="1"/>
    </xf>
    <xf numFmtId="0" fontId="68" fillId="0" borderId="17" xfId="11" applyFont="1" applyBorder="1" applyAlignment="1">
      <alignment horizontal="center" vertical="center" wrapText="1"/>
    </xf>
    <xf numFmtId="0" fontId="68" fillId="5" borderId="17" xfId="0" applyFont="1" applyFill="1" applyBorder="1" applyAlignment="1">
      <alignment vertical="top"/>
    </xf>
    <xf numFmtId="0" fontId="68" fillId="5" borderId="15" xfId="0" applyFont="1" applyFill="1" applyBorder="1" applyAlignment="1">
      <alignment vertical="top"/>
    </xf>
    <xf numFmtId="0" fontId="52" fillId="9" borderId="16" xfId="0" applyFont="1" applyFill="1" applyBorder="1" applyAlignment="1">
      <alignment vertical="center" readingOrder="2"/>
    </xf>
    <xf numFmtId="0" fontId="10" fillId="9" borderId="15" xfId="0" applyFont="1" applyFill="1" applyBorder="1" applyAlignment="1">
      <alignment vertical="center" readingOrder="1"/>
    </xf>
    <xf numFmtId="0" fontId="31" fillId="13" borderId="15" xfId="0" applyFont="1" applyFill="1" applyBorder="1" applyAlignment="1" applyProtection="1">
      <alignment vertical="center" readingOrder="1"/>
      <protection locked="0"/>
    </xf>
    <xf numFmtId="49" fontId="27" fillId="9" borderId="15" xfId="0" applyNumberFormat="1" applyFont="1" applyFill="1" applyBorder="1" applyAlignment="1">
      <alignment vertical="center" readingOrder="1"/>
    </xf>
    <xf numFmtId="0" fontId="31" fillId="13" borderId="15" xfId="0" applyFont="1" applyFill="1" applyBorder="1" applyAlignment="1" applyProtection="1">
      <alignment readingOrder="1"/>
      <protection locked="0"/>
    </xf>
    <xf numFmtId="0" fontId="31" fillId="13" borderId="16" xfId="0" applyFont="1" applyFill="1" applyBorder="1" applyAlignment="1" applyProtection="1">
      <alignment readingOrder="1"/>
      <protection locked="0"/>
    </xf>
    <xf numFmtId="0" fontId="9" fillId="16" borderId="8" xfId="0" applyFont="1" applyFill="1" applyBorder="1" applyAlignment="1">
      <alignment horizontal="center" vertical="center" wrapText="1" readingOrder="2"/>
    </xf>
    <xf numFmtId="0" fontId="9" fillId="16" borderId="8" xfId="0" applyFont="1" applyFill="1" applyBorder="1" applyAlignment="1">
      <alignment horizontal="center" vertical="center" wrapText="1" readingOrder="1"/>
    </xf>
    <xf numFmtId="0" fontId="52" fillId="16" borderId="8" xfId="0" applyFont="1" applyFill="1" applyBorder="1" applyAlignment="1">
      <alignment horizontal="center" vertical="center" wrapText="1" readingOrder="1"/>
    </xf>
    <xf numFmtId="0" fontId="10" fillId="12" borderId="8" xfId="0" applyFont="1" applyFill="1" applyBorder="1" applyAlignment="1">
      <alignment horizontal="center" vertical="center" readingOrder="1"/>
    </xf>
    <xf numFmtId="0" fontId="9" fillId="12" borderId="8" xfId="0" applyFont="1" applyFill="1" applyBorder="1" applyAlignment="1" applyProtection="1">
      <alignment vertical="center" readingOrder="1"/>
      <protection locked="0"/>
    </xf>
    <xf numFmtId="0" fontId="10" fillId="12" borderId="8" xfId="0" applyFont="1" applyFill="1" applyBorder="1" applyAlignment="1">
      <alignment vertical="center" wrapText="1" readingOrder="1"/>
    </xf>
    <xf numFmtId="0" fontId="10" fillId="13" borderId="8" xfId="0" applyFont="1" applyFill="1" applyBorder="1" applyAlignment="1">
      <alignment horizontal="center" vertical="center" readingOrder="1"/>
    </xf>
    <xf numFmtId="0" fontId="10" fillId="12" borderId="8" xfId="0" applyFont="1" applyFill="1" applyBorder="1" applyAlignment="1">
      <alignment horizontal="left" vertical="center" wrapText="1" readingOrder="1"/>
    </xf>
    <xf numFmtId="0" fontId="10" fillId="13" borderId="8" xfId="0" applyFont="1" applyFill="1" applyBorder="1" applyAlignment="1">
      <alignment horizontal="left" vertical="center" wrapText="1" readingOrder="1"/>
    </xf>
    <xf numFmtId="0" fontId="9" fillId="17" borderId="0" xfId="0" applyFont="1" applyFill="1" applyAlignment="1">
      <alignment horizontal="left" vertical="center" readingOrder="1"/>
    </xf>
    <xf numFmtId="0" fontId="9" fillId="11" borderId="8" xfId="0" applyFont="1" applyFill="1" applyBorder="1" applyAlignment="1">
      <alignment horizontal="right" vertical="center" wrapText="1" indent="1" readingOrder="2"/>
    </xf>
    <xf numFmtId="0" fontId="9" fillId="11" borderId="16" xfId="0" applyFont="1" applyFill="1" applyBorder="1" applyAlignment="1">
      <alignment horizontal="center" vertical="center" wrapText="1" readingOrder="1"/>
    </xf>
    <xf numFmtId="0" fontId="9" fillId="11" borderId="15" xfId="0" applyFont="1" applyFill="1" applyBorder="1" applyAlignment="1">
      <alignment horizontal="center" vertical="center" wrapText="1" readingOrder="1"/>
    </xf>
    <xf numFmtId="0" fontId="10" fillId="12" borderId="8" xfId="0" applyFont="1" applyFill="1" applyBorder="1" applyAlignment="1">
      <alignment vertical="center" wrapText="1" indent="1" readingOrder="2"/>
    </xf>
    <xf numFmtId="0" fontId="9" fillId="5" borderId="16" xfId="0" applyFont="1" applyFill="1" applyBorder="1" applyAlignment="1" applyProtection="1">
      <alignment horizontal="center" vertical="center" wrapText="1" readingOrder="1"/>
      <protection locked="0"/>
    </xf>
    <xf numFmtId="0" fontId="10" fillId="6" borderId="8" xfId="0" applyFont="1" applyFill="1" applyBorder="1" applyAlignment="1">
      <alignment vertical="center" readingOrder="1"/>
    </xf>
    <xf numFmtId="0" fontId="10" fillId="6" borderId="8" xfId="0" applyFont="1" applyFill="1" applyBorder="1" applyAlignment="1">
      <alignment vertical="center" wrapText="1" readingOrder="1"/>
    </xf>
    <xf numFmtId="0" fontId="9" fillId="16" borderId="16" xfId="0" applyFont="1" applyFill="1" applyBorder="1" applyAlignment="1">
      <alignment horizontal="center" vertical="center" wrapText="1" readingOrder="1"/>
    </xf>
    <xf numFmtId="0" fontId="9" fillId="16" borderId="15" xfId="0" applyFont="1" applyFill="1" applyBorder="1" applyAlignment="1">
      <alignment horizontal="center" vertical="center" wrapText="1" readingOrder="1"/>
    </xf>
    <xf numFmtId="0" fontId="10" fillId="13" borderId="8" xfId="0" applyFont="1" applyFill="1" applyBorder="1" applyAlignment="1">
      <alignment vertical="center" wrapText="1" readingOrder="1"/>
    </xf>
    <xf numFmtId="0" fontId="9" fillId="16" borderId="8" xfId="0" applyFont="1" applyFill="1" applyBorder="1" applyAlignment="1">
      <alignment horizontal="center" vertical="center" readingOrder="1"/>
    </xf>
    <xf numFmtId="0" fontId="9" fillId="16" borderId="8" xfId="0" applyFont="1" applyFill="1" applyBorder="1" applyAlignment="1">
      <alignment horizontal="left" vertical="center" wrapText="1" readingOrder="1"/>
    </xf>
    <xf numFmtId="0" fontId="9" fillId="16" borderId="14" xfId="0" applyFont="1" applyFill="1" applyBorder="1" applyAlignment="1">
      <alignment horizontal="center" vertical="center" wrapText="1" readingOrder="1"/>
    </xf>
    <xf numFmtId="0" fontId="31" fillId="12" borderId="42" xfId="0" applyFont="1" applyFill="1" applyBorder="1" applyAlignment="1">
      <alignment horizontal="center" vertical="center" readingOrder="1"/>
    </xf>
    <xf numFmtId="0" fontId="10" fillId="12" borderId="16" xfId="0" applyFont="1" applyFill="1" applyBorder="1" applyAlignment="1">
      <alignment horizontal="right" vertical="center" wrapText="1" indent="1" readingOrder="2"/>
    </xf>
    <xf numFmtId="0" fontId="10" fillId="13" borderId="24" xfId="0" applyFont="1" applyFill="1" applyBorder="1" applyAlignment="1">
      <alignment vertical="center" wrapText="1" readingOrder="1"/>
    </xf>
    <xf numFmtId="0" fontId="31" fillId="12" borderId="35" xfId="0" applyFont="1" applyFill="1" applyBorder="1" applyAlignment="1">
      <alignment horizontal="center" vertical="center" readingOrder="1"/>
    </xf>
    <xf numFmtId="0" fontId="31" fillId="12" borderId="34" xfId="0" applyFont="1" applyFill="1" applyBorder="1" applyAlignment="1">
      <alignment horizontal="center" vertical="center" readingOrder="1"/>
    </xf>
    <xf numFmtId="0" fontId="10" fillId="13" borderId="15" xfId="0" applyFont="1" applyFill="1" applyBorder="1" applyAlignment="1">
      <alignment vertical="center" wrapText="1" readingOrder="1"/>
    </xf>
    <xf numFmtId="0" fontId="31" fillId="12" borderId="77" xfId="0" applyFont="1" applyFill="1" applyBorder="1" applyAlignment="1">
      <alignment horizontal="center" vertical="center" readingOrder="1"/>
    </xf>
    <xf numFmtId="0" fontId="10" fillId="12" borderId="16" xfId="0" applyFont="1" applyFill="1" applyBorder="1" applyAlignment="1">
      <alignment vertical="center" wrapText="1" readingOrder="2"/>
    </xf>
    <xf numFmtId="0" fontId="9" fillId="0" borderId="0" xfId="2" applyFont="1" applyAlignment="1">
      <alignment horizontal="left" vertical="center" readingOrder="1"/>
    </xf>
    <xf numFmtId="0" fontId="10" fillId="16" borderId="8" xfId="3" applyFont="1" applyFill="1" applyBorder="1" applyAlignment="1">
      <alignment horizontal="left" vertical="center" wrapText="1"/>
    </xf>
    <xf numFmtId="0" fontId="9" fillId="16" borderId="8" xfId="3" applyFont="1" applyFill="1" applyBorder="1" applyAlignment="1">
      <alignment horizontal="center" vertical="center" wrapText="1"/>
    </xf>
    <xf numFmtId="0" fontId="10" fillId="5" borderId="14" xfId="3" applyFont="1" applyFill="1" applyBorder="1" applyAlignment="1">
      <alignment horizontal="center" vertical="center" wrapText="1" readingOrder="1"/>
    </xf>
    <xf numFmtId="0" fontId="10" fillId="5" borderId="8" xfId="3" applyFont="1" applyFill="1" applyBorder="1" applyAlignment="1">
      <alignment horizontal="center" vertical="center" wrapText="1" readingOrder="1"/>
    </xf>
    <xf numFmtId="0" fontId="9" fillId="16" borderId="8" xfId="1" applyFont="1" applyFill="1" applyBorder="1" applyAlignment="1">
      <alignment horizontal="center" vertical="center" wrapText="1" readingOrder="1"/>
    </xf>
    <xf numFmtId="0" fontId="10" fillId="0" borderId="8" xfId="0" applyFont="1" applyBorder="1" applyAlignment="1" applyProtection="1">
      <alignment horizontal="right" vertical="top" wrapText="1"/>
      <protection locked="0"/>
    </xf>
    <xf numFmtId="0" fontId="9" fillId="0" borderId="70" xfId="1" applyFont="1" applyBorder="1" applyAlignment="1">
      <alignment horizontal="left" vertical="center" readingOrder="1"/>
    </xf>
    <xf numFmtId="0" fontId="9" fillId="16" borderId="8" xfId="1" applyFont="1" applyFill="1" applyBorder="1" applyAlignment="1">
      <alignment horizontal="center" vertical="center" wrapText="1"/>
    </xf>
    <xf numFmtId="0" fontId="9" fillId="26" borderId="8" xfId="1" applyFont="1" applyFill="1" applyBorder="1" applyAlignment="1">
      <alignment horizontal="center" vertical="center" wrapText="1" readingOrder="1"/>
    </xf>
    <xf numFmtId="0" fontId="9" fillId="16" borderId="8" xfId="2" applyFont="1" applyFill="1" applyBorder="1" applyAlignment="1">
      <alignment horizontal="center" vertical="center" readingOrder="2"/>
    </xf>
    <xf numFmtId="0" fontId="10" fillId="0" borderId="2" xfId="1" applyFont="1" applyBorder="1" applyAlignment="1">
      <alignment horizontal="right" vertical="center" wrapText="1"/>
    </xf>
    <xf numFmtId="0" fontId="10" fillId="0" borderId="26" xfId="1" applyFont="1" applyBorder="1" applyAlignment="1">
      <alignment horizontal="left" vertical="center" wrapText="1"/>
    </xf>
    <xf numFmtId="0" fontId="31" fillId="13" borderId="17" xfId="0" applyFont="1" applyFill="1" applyBorder="1" applyAlignment="1" applyProtection="1">
      <alignment readingOrder="1"/>
      <protection locked="0"/>
    </xf>
    <xf numFmtId="0" fontId="9" fillId="5" borderId="11" xfId="0" applyFont="1" applyFill="1" applyBorder="1" applyAlignment="1">
      <alignment horizontal="right" vertical="center" readingOrder="2"/>
    </xf>
    <xf numFmtId="0" fontId="10" fillId="0" borderId="60" xfId="1" applyFont="1" applyBorder="1" applyAlignment="1" applyProtection="1">
      <alignment horizontal="right" vertical="top" readingOrder="1"/>
      <protection locked="0"/>
    </xf>
    <xf numFmtId="0" fontId="10" fillId="0" borderId="35" xfId="1" applyFont="1" applyBorder="1" applyAlignment="1" applyProtection="1">
      <alignment horizontal="right" vertical="top" readingOrder="1"/>
      <protection locked="0"/>
    </xf>
    <xf numFmtId="0" fontId="10" fillId="0" borderId="1" xfId="0" applyFont="1" applyBorder="1" applyAlignment="1" applyProtection="1">
      <alignment horizontal="center" vertical="top" wrapText="1" readingOrder="2"/>
      <protection locked="0"/>
    </xf>
    <xf numFmtId="0" fontId="10" fillId="0" borderId="1" xfId="0" applyFont="1" applyBorder="1" applyAlignment="1" applyProtection="1">
      <alignment horizontal="right" vertical="top" readingOrder="1"/>
      <protection locked="0"/>
    </xf>
    <xf numFmtId="0" fontId="10" fillId="0" borderId="1" xfId="0" applyFont="1" applyBorder="1" applyAlignment="1" applyProtection="1">
      <alignment vertical="center" wrapText="1" readingOrder="2"/>
      <protection locked="0"/>
    </xf>
    <xf numFmtId="0" fontId="10" fillId="0" borderId="1" xfId="0" applyFont="1" applyBorder="1" applyAlignment="1" applyProtection="1">
      <alignment horizontal="center" vertical="top" readingOrder="1"/>
      <protection locked="0"/>
    </xf>
    <xf numFmtId="0" fontId="10" fillId="0" borderId="4" xfId="0" applyFont="1" applyBorder="1" applyAlignment="1" applyProtection="1">
      <alignment horizontal="center" vertical="top" wrapText="1" readingOrder="2"/>
      <protection locked="0"/>
    </xf>
    <xf numFmtId="0" fontId="10" fillId="0" borderId="4" xfId="0" applyFont="1" applyBorder="1" applyAlignment="1" applyProtection="1">
      <alignment horizontal="center" vertical="top" readingOrder="1"/>
      <protection locked="0"/>
    </xf>
    <xf numFmtId="0" fontId="10" fillId="12" borderId="8" xfId="0" applyFont="1" applyFill="1" applyBorder="1" applyAlignment="1" applyProtection="1">
      <alignment horizontal="center" vertical="center" wrapText="1" readingOrder="2"/>
      <protection locked="0"/>
    </xf>
    <xf numFmtId="0" fontId="10" fillId="12" borderId="8" xfId="0" applyFont="1" applyFill="1" applyBorder="1" applyAlignment="1" applyProtection="1">
      <alignment horizontal="center" vertical="center" readingOrder="1"/>
      <protection locked="0"/>
    </xf>
    <xf numFmtId="169" fontId="10" fillId="0" borderId="8" xfId="12" applyFont="1" applyBorder="1" applyAlignment="1" applyProtection="1">
      <alignment horizontal="center" vertical="center" wrapText="1" readingOrder="2"/>
      <protection locked="0"/>
    </xf>
    <xf numFmtId="0" fontId="10" fillId="0" borderId="35" xfId="0" applyFont="1" applyBorder="1" applyAlignment="1" applyProtection="1">
      <alignment horizontal="right" vertical="top" readingOrder="1"/>
      <protection locked="0"/>
    </xf>
    <xf numFmtId="0" fontId="10" fillId="0" borderId="35" xfId="0" applyFont="1" applyBorder="1" applyAlignment="1" applyProtection="1">
      <alignment horizontal="center" vertical="top" readingOrder="1"/>
      <protection locked="0"/>
    </xf>
    <xf numFmtId="0" fontId="10" fillId="0" borderId="49" xfId="0" applyFont="1" applyBorder="1" applyAlignment="1" applyProtection="1">
      <alignment horizontal="center" vertical="top" readingOrder="1"/>
      <protection locked="0"/>
    </xf>
    <xf numFmtId="1" fontId="31" fillId="0" borderId="1" xfId="0" applyNumberFormat="1" applyFont="1" applyBorder="1" applyAlignment="1" applyProtection="1">
      <alignment horizontal="center" vertical="top" wrapText="1" readingOrder="1"/>
      <protection locked="0"/>
    </xf>
    <xf numFmtId="1" fontId="31" fillId="0" borderId="1" xfId="0" applyNumberFormat="1" applyFont="1" applyBorder="1" applyAlignment="1" applyProtection="1">
      <alignment horizontal="center" vertical="top" readingOrder="1"/>
      <protection locked="0"/>
    </xf>
    <xf numFmtId="0" fontId="31" fillId="0" borderId="2" xfId="0" applyFont="1" applyBorder="1" applyAlignment="1" applyProtection="1">
      <alignment horizontal="center" vertical="top" wrapText="1" readingOrder="1"/>
      <protection locked="0"/>
    </xf>
    <xf numFmtId="0" fontId="31" fillId="0" borderId="1" xfId="0" applyFont="1" applyBorder="1" applyAlignment="1" applyProtection="1">
      <alignment horizontal="center" vertical="top" wrapText="1" readingOrder="1"/>
      <protection locked="0"/>
    </xf>
    <xf numFmtId="0" fontId="10" fillId="0" borderId="78" xfId="0" applyFont="1" applyBorder="1" applyAlignment="1" applyProtection="1">
      <alignment horizontal="center" vertical="top" wrapText="1" readingOrder="1"/>
      <protection locked="0"/>
    </xf>
    <xf numFmtId="0" fontId="31" fillId="5" borderId="17" xfId="0" applyFont="1" applyFill="1" applyBorder="1" applyAlignment="1" applyProtection="1">
      <alignment vertical="center" readingOrder="1"/>
      <protection locked="0"/>
    </xf>
    <xf numFmtId="0" fontId="31" fillId="5" borderId="15" xfId="0" applyFont="1" applyFill="1" applyBorder="1" applyAlignment="1" applyProtection="1">
      <alignment vertical="center" readingOrder="1"/>
      <protection locked="0"/>
    </xf>
    <xf numFmtId="0" fontId="9" fillId="0" borderId="35" xfId="0" applyFont="1" applyBorder="1" applyAlignment="1" applyProtection="1">
      <alignment vertical="center" readingOrder="1"/>
      <protection locked="0"/>
    </xf>
    <xf numFmtId="0" fontId="68" fillId="0" borderId="35" xfId="0" applyFont="1" applyBorder="1" applyAlignment="1" applyProtection="1">
      <alignment readingOrder="1"/>
      <protection locked="0"/>
    </xf>
    <xf numFmtId="0" fontId="9" fillId="16" borderId="16" xfId="0" applyFont="1" applyFill="1" applyBorder="1" applyAlignment="1">
      <alignment horizontal="right" vertical="center"/>
    </xf>
    <xf numFmtId="0" fontId="10" fillId="8" borderId="17" xfId="1" applyFont="1" applyFill="1" applyBorder="1" applyAlignment="1" applyProtection="1">
      <alignment vertical="center"/>
      <protection locked="0"/>
    </xf>
    <xf numFmtId="0" fontId="10" fillId="8" borderId="15" xfId="1" applyFont="1" applyFill="1" applyBorder="1" applyAlignment="1" applyProtection="1">
      <alignment vertical="center" wrapText="1"/>
      <protection locked="0"/>
    </xf>
    <xf numFmtId="49" fontId="28" fillId="16" borderId="15" xfId="0" applyNumberFormat="1" applyFont="1" applyFill="1" applyBorder="1" applyAlignment="1">
      <alignment vertical="center" readingOrder="1"/>
    </xf>
    <xf numFmtId="49" fontId="27" fillId="16" borderId="15" xfId="0" applyNumberFormat="1" applyFont="1" applyFill="1" applyBorder="1" applyAlignment="1">
      <alignment vertical="center" readingOrder="1"/>
    </xf>
    <xf numFmtId="0" fontId="28" fillId="16" borderId="15" xfId="0" applyFont="1" applyFill="1" applyBorder="1" applyAlignment="1">
      <alignment vertical="center"/>
    </xf>
    <xf numFmtId="0" fontId="27" fillId="16" borderId="8" xfId="0" applyFont="1" applyFill="1" applyBorder="1" applyAlignment="1">
      <alignment vertical="center"/>
    </xf>
    <xf numFmtId="0" fontId="28" fillId="16" borderId="22" xfId="0" applyFont="1" applyFill="1" applyBorder="1" applyAlignment="1">
      <alignment vertical="center"/>
    </xf>
    <xf numFmtId="0" fontId="27" fillId="16" borderId="14" xfId="0" applyFont="1" applyFill="1" applyBorder="1" applyAlignment="1">
      <alignment vertical="center"/>
    </xf>
    <xf numFmtId="0" fontId="31" fillId="16" borderId="28" xfId="0" applyFont="1" applyFill="1" applyBorder="1" applyAlignment="1">
      <alignment vertical="center" readingOrder="1"/>
    </xf>
    <xf numFmtId="0" fontId="52" fillId="16" borderId="15" xfId="0" applyFont="1" applyFill="1" applyBorder="1" applyAlignment="1">
      <alignment vertical="center" readingOrder="1"/>
    </xf>
    <xf numFmtId="0" fontId="9" fillId="16" borderId="16" xfId="0" applyFont="1" applyFill="1" applyBorder="1" applyAlignment="1">
      <alignment horizontal="right" vertical="center" readingOrder="2"/>
    </xf>
    <xf numFmtId="0" fontId="31" fillId="16" borderId="15" xfId="0" applyFont="1" applyFill="1" applyBorder="1" applyAlignment="1">
      <alignment vertical="center" readingOrder="1"/>
    </xf>
    <xf numFmtId="0" fontId="28" fillId="19" borderId="17" xfId="0" applyFont="1" applyFill="1" applyBorder="1" applyAlignment="1">
      <alignment vertical="center"/>
    </xf>
    <xf numFmtId="0" fontId="28" fillId="19" borderId="15" xfId="0" applyFont="1" applyFill="1" applyBorder="1" applyAlignment="1">
      <alignment wrapText="1"/>
    </xf>
    <xf numFmtId="0" fontId="28" fillId="19" borderId="17" xfId="0" applyFont="1" applyFill="1" applyBorder="1"/>
    <xf numFmtId="0" fontId="9" fillId="16" borderId="14" xfId="3" applyFont="1" applyFill="1" applyBorder="1" applyAlignment="1">
      <alignment horizontal="center" vertical="center" wrapText="1"/>
    </xf>
    <xf numFmtId="0" fontId="9" fillId="16" borderId="14" xfId="3" applyFont="1" applyFill="1" applyBorder="1" applyAlignment="1">
      <alignment horizontal="center" vertical="center" wrapText="1" readingOrder="1"/>
    </xf>
    <xf numFmtId="49" fontId="9" fillId="16" borderId="63" xfId="0" applyNumberFormat="1" applyFont="1" applyFill="1" applyBorder="1" applyAlignment="1">
      <alignment horizontal="center" vertical="center" wrapText="1"/>
    </xf>
    <xf numFmtId="0" fontId="9" fillId="16" borderId="49" xfId="0" applyFont="1" applyFill="1" applyBorder="1" applyAlignment="1">
      <alignment horizontal="center" vertical="center" wrapText="1" readingOrder="1"/>
    </xf>
    <xf numFmtId="0" fontId="10" fillId="0" borderId="8" xfId="3" applyFont="1" applyBorder="1" applyAlignment="1" applyProtection="1">
      <alignment horizontal="right" vertical="center" readingOrder="1"/>
      <protection locked="0"/>
    </xf>
    <xf numFmtId="0" fontId="10" fillId="0" borderId="8" xfId="3" applyFont="1" applyBorder="1" applyAlignment="1" applyProtection="1">
      <alignment horizontal="right" vertical="center" wrapText="1" readingOrder="1"/>
      <protection locked="0"/>
    </xf>
    <xf numFmtId="0" fontId="10" fillId="0" borderId="8" xfId="3" applyFont="1" applyBorder="1" applyAlignment="1">
      <alignment horizontal="left" vertical="center" wrapText="1"/>
    </xf>
    <xf numFmtId="0" fontId="9" fillId="0" borderId="0" xfId="3" applyFont="1" applyAlignment="1">
      <alignment horizontal="right" vertical="center" wrapText="1"/>
    </xf>
    <xf numFmtId="0" fontId="9" fillId="0" borderId="0" xfId="3" applyFont="1" applyAlignment="1">
      <alignment horizontal="right" vertical="top" readingOrder="1"/>
    </xf>
    <xf numFmtId="0" fontId="9" fillId="0" borderId="0" xfId="3" applyFont="1" applyAlignment="1">
      <alignment horizontal="left" vertical="top" readingOrder="1"/>
    </xf>
    <xf numFmtId="0" fontId="9" fillId="0" borderId="0" xfId="0" applyFont="1" applyAlignment="1">
      <alignment horizontal="left" vertical="center" readingOrder="1"/>
    </xf>
    <xf numFmtId="0" fontId="9" fillId="0" borderId="11" xfId="0" applyFont="1" applyBorder="1" applyAlignment="1">
      <alignment horizontal="left" vertical="center" readingOrder="1"/>
    </xf>
    <xf numFmtId="0" fontId="9" fillId="0" borderId="0" xfId="0" applyFont="1"/>
    <xf numFmtId="0" fontId="10" fillId="0" borderId="8" xfId="3" applyFont="1" applyBorder="1" applyAlignment="1" applyProtection="1">
      <alignment horizontal="right" vertical="top" wrapText="1" readingOrder="1"/>
      <protection locked="0"/>
    </xf>
    <xf numFmtId="0" fontId="10" fillId="0" borderId="8" xfId="3" applyFont="1" applyBorder="1" applyAlignment="1">
      <alignment horizontal="left" vertical="top" wrapText="1"/>
    </xf>
    <xf numFmtId="0" fontId="10" fillId="0" borderId="8" xfId="3" applyFont="1" applyBorder="1" applyAlignment="1">
      <alignment vertical="center" wrapText="1"/>
    </xf>
    <xf numFmtId="0" fontId="9" fillId="0" borderId="0" xfId="0" applyFont="1" applyAlignment="1">
      <alignment horizontal="right" vertical="center"/>
    </xf>
    <xf numFmtId="0" fontId="9" fillId="0" borderId="0" xfId="0" applyFont="1" applyAlignment="1">
      <alignment vertical="center"/>
    </xf>
    <xf numFmtId="0" fontId="99" fillId="0" borderId="0" xfId="0" applyFont="1" applyAlignment="1">
      <alignment wrapText="1"/>
    </xf>
    <xf numFmtId="0" fontId="28" fillId="0" borderId="0" xfId="0" applyFont="1" applyAlignment="1">
      <alignment vertical="center" wrapText="1"/>
    </xf>
    <xf numFmtId="0" fontId="28" fillId="0" borderId="11" xfId="0" applyFont="1" applyBorder="1" applyAlignment="1">
      <alignment wrapText="1"/>
    </xf>
    <xf numFmtId="0" fontId="9" fillId="0" borderId="11" xfId="3" applyFont="1" applyBorder="1" applyAlignment="1">
      <alignment horizontal="right" vertical="top" wrapText="1" readingOrder="1"/>
    </xf>
    <xf numFmtId="0" fontId="9" fillId="0" borderId="11" xfId="0" applyFont="1" applyBorder="1" applyAlignment="1">
      <alignment vertical="center" wrapText="1"/>
    </xf>
    <xf numFmtId="0" fontId="52" fillId="16" borderId="53" xfId="0" applyFont="1" applyFill="1" applyBorder="1" applyAlignment="1">
      <alignment vertical="center" readingOrder="1"/>
    </xf>
    <xf numFmtId="0" fontId="28" fillId="19" borderId="17" xfId="0" applyFont="1" applyFill="1" applyBorder="1" applyAlignment="1">
      <alignment horizontal="right" vertical="center"/>
    </xf>
    <xf numFmtId="0" fontId="28" fillId="19" borderId="15" xfId="0" applyFont="1" applyFill="1" applyBorder="1" applyAlignment="1">
      <alignment horizontal="right" vertical="center"/>
    </xf>
    <xf numFmtId="0" fontId="27" fillId="19" borderId="17" xfId="0" applyFont="1" applyFill="1" applyBorder="1" applyAlignment="1">
      <alignment horizontal="left" vertical="center" readingOrder="1"/>
    </xf>
    <xf numFmtId="0" fontId="9" fillId="16" borderId="8" xfId="17" applyFont="1" applyFill="1" applyBorder="1" applyAlignment="1">
      <alignment horizontal="right" vertical="center" wrapText="1"/>
    </xf>
    <xf numFmtId="0" fontId="9" fillId="16" borderId="8" xfId="17" applyFont="1" applyFill="1" applyBorder="1" applyAlignment="1">
      <alignment horizontal="center" vertical="center"/>
    </xf>
    <xf numFmtId="0" fontId="9" fillId="16" borderId="8" xfId="17" applyFont="1" applyFill="1" applyBorder="1" applyAlignment="1">
      <alignment horizontal="center" vertical="center" wrapText="1"/>
    </xf>
    <xf numFmtId="0" fontId="10" fillId="0" borderId="8" xfId="17" applyFont="1" applyBorder="1" applyAlignment="1">
      <alignment horizontal="right" vertical="center" wrapText="1"/>
    </xf>
    <xf numFmtId="0" fontId="10" fillId="5" borderId="8" xfId="17" applyFont="1" applyFill="1" applyBorder="1" applyAlignment="1" applyProtection="1">
      <alignment horizontal="center" vertical="top" wrapText="1" readingOrder="2"/>
      <protection locked="0"/>
    </xf>
    <xf numFmtId="0" fontId="10" fillId="0" borderId="8" xfId="17" applyFont="1" applyBorder="1" applyProtection="1">
      <protection locked="0"/>
    </xf>
    <xf numFmtId="0" fontId="10" fillId="0" borderId="8" xfId="17" applyFont="1" applyBorder="1" applyAlignment="1">
      <alignment horizontal="left" vertical="center" wrapText="1"/>
    </xf>
    <xf numFmtId="0" fontId="10" fillId="5" borderId="8" xfId="17" applyFont="1" applyFill="1" applyBorder="1" applyAlignment="1">
      <alignment horizontal="right" vertical="center" wrapText="1" readingOrder="2"/>
    </xf>
    <xf numFmtId="0" fontId="10" fillId="0" borderId="8" xfId="17" applyFont="1" applyBorder="1" applyAlignment="1">
      <alignment horizontal="right" vertical="center" wrapText="1" readingOrder="2"/>
    </xf>
    <xf numFmtId="0" fontId="10" fillId="0" borderId="8" xfId="17" applyFont="1" applyBorder="1" applyAlignment="1" applyProtection="1">
      <alignment horizontal="center" vertical="top" wrapText="1" readingOrder="2"/>
      <protection locked="0"/>
    </xf>
    <xf numFmtId="0" fontId="10" fillId="0" borderId="0" xfId="17" applyFont="1" applyAlignment="1">
      <alignment horizontal="right" vertical="center" wrapText="1" readingOrder="2"/>
    </xf>
    <xf numFmtId="0" fontId="10" fillId="0" borderId="0" xfId="17" applyFont="1" applyAlignment="1">
      <alignment horizontal="center" vertical="top" wrapText="1" readingOrder="2"/>
    </xf>
    <xf numFmtId="0" fontId="10" fillId="0" borderId="0" xfId="17" applyFont="1"/>
    <xf numFmtId="0" fontId="10" fillId="0" borderId="0" xfId="17" applyFont="1" applyAlignment="1">
      <alignment horizontal="left" vertical="center" wrapText="1"/>
    </xf>
    <xf numFmtId="0" fontId="97" fillId="6" borderId="0" xfId="0" applyFont="1" applyFill="1" applyAlignment="1">
      <alignment vertical="center" readingOrder="1"/>
    </xf>
    <xf numFmtId="0" fontId="10" fillId="0" borderId="0" xfId="17" applyFont="1" applyAlignment="1">
      <alignment horizontal="right" vertical="center" wrapText="1"/>
    </xf>
    <xf numFmtId="0" fontId="10" fillId="0" borderId="0" xfId="17" applyFont="1" applyAlignment="1">
      <alignment horizontal="right" vertical="top" wrapText="1"/>
    </xf>
    <xf numFmtId="0" fontId="10" fillId="0" borderId="0" xfId="17" applyFont="1" applyAlignment="1">
      <alignment vertical="center"/>
    </xf>
    <xf numFmtId="0" fontId="10" fillId="5" borderId="8" xfId="17" applyFont="1" applyFill="1" applyBorder="1" applyAlignment="1">
      <alignment horizontal="right" vertical="center" wrapText="1"/>
    </xf>
    <xf numFmtId="0" fontId="10" fillId="5" borderId="8" xfId="17" applyFont="1" applyFill="1" applyBorder="1" applyAlignment="1" applyProtection="1">
      <alignment horizontal="center" vertical="center" wrapText="1"/>
      <protection locked="0"/>
    </xf>
    <xf numFmtId="0" fontId="10" fillId="0" borderId="8" xfId="17" applyFont="1" applyBorder="1" applyAlignment="1" applyProtection="1">
      <alignment horizontal="center" vertical="center" wrapText="1"/>
      <protection locked="0"/>
    </xf>
    <xf numFmtId="0" fontId="9" fillId="0" borderId="8" xfId="4" applyFont="1" applyBorder="1" applyAlignment="1">
      <alignment horizontal="right" vertical="center" readingOrder="2"/>
    </xf>
    <xf numFmtId="0" fontId="9" fillId="0" borderId="8" xfId="0" applyFont="1" applyBorder="1" applyAlignment="1">
      <alignment horizontal="right" vertical="center"/>
    </xf>
    <xf numFmtId="0" fontId="9" fillId="0" borderId="8" xfId="0" applyFont="1" applyBorder="1"/>
    <xf numFmtId="0" fontId="9" fillId="0" borderId="8" xfId="0" applyFont="1" applyBorder="1" applyAlignment="1">
      <alignment horizontal="left" vertical="center" readingOrder="1"/>
    </xf>
    <xf numFmtId="0" fontId="10" fillId="0" borderId="8" xfId="17" applyFont="1" applyBorder="1" applyAlignment="1" applyProtection="1">
      <alignment horizontal="center" vertical="top" wrapText="1"/>
      <protection locked="0"/>
    </xf>
    <xf numFmtId="0" fontId="28" fillId="0" borderId="0" xfId="0" applyFont="1" applyAlignment="1">
      <alignment horizontal="right" vertical="top"/>
    </xf>
    <xf numFmtId="0" fontId="10" fillId="0" borderId="11" xfId="0" applyFont="1" applyBorder="1"/>
    <xf numFmtId="0" fontId="10" fillId="8" borderId="17" xfId="1" applyFont="1" applyFill="1" applyBorder="1" applyAlignment="1" applyProtection="1">
      <alignment vertical="center" wrapText="1"/>
      <protection locked="0"/>
    </xf>
    <xf numFmtId="168" fontId="68" fillId="0" borderId="8" xfId="18" applyNumberFormat="1" applyFont="1" applyFill="1" applyBorder="1" applyAlignment="1" applyProtection="1">
      <alignment horizontal="center" vertical="top" readingOrder="1"/>
      <protection locked="0"/>
    </xf>
    <xf numFmtId="3" fontId="68" fillId="0" borderId="8" xfId="10" applyNumberFormat="1" applyFont="1" applyBorder="1" applyAlignment="1" applyProtection="1">
      <alignment horizontal="center" wrapText="1"/>
      <protection locked="0"/>
    </xf>
    <xf numFmtId="0" fontId="25" fillId="3" borderId="0" xfId="5" applyFill="1" applyBorder="1" applyAlignment="1" applyProtection="1">
      <alignment readingOrder="1"/>
    </xf>
    <xf numFmtId="0" fontId="10" fillId="0" borderId="17" xfId="1" applyFont="1" applyBorder="1" applyAlignment="1" applyProtection="1">
      <alignment horizontal="left" vertical="center"/>
      <protection locked="0"/>
    </xf>
    <xf numFmtId="0" fontId="28" fillId="0" borderId="17" xfId="0" applyFont="1" applyBorder="1" applyProtection="1">
      <protection locked="0"/>
    </xf>
    <xf numFmtId="0" fontId="9" fillId="5" borderId="8" xfId="17" applyFont="1" applyFill="1" applyBorder="1" applyAlignment="1" applyProtection="1">
      <alignment horizontal="center" vertical="top" wrapText="1" readingOrder="2"/>
      <protection locked="0"/>
    </xf>
    <xf numFmtId="0" fontId="9" fillId="0" borderId="8" xfId="17" applyFont="1" applyBorder="1" applyAlignment="1" applyProtection="1">
      <alignment horizontal="center" vertical="top" wrapText="1"/>
      <protection locked="0"/>
    </xf>
    <xf numFmtId="0" fontId="25" fillId="0" borderId="0" xfId="5" applyBorder="1" applyAlignment="1" applyProtection="1">
      <alignment vertical="center" readingOrder="1"/>
    </xf>
    <xf numFmtId="0" fontId="10" fillId="0" borderId="8" xfId="19" applyFont="1" applyBorder="1" applyAlignment="1" applyProtection="1">
      <alignment horizontal="right" vertical="center"/>
      <protection locked="0"/>
    </xf>
    <xf numFmtId="0" fontId="10" fillId="0" borderId="8" xfId="19" applyFont="1" applyBorder="1" applyAlignment="1" applyProtection="1">
      <alignment vertical="center"/>
      <protection locked="0"/>
    </xf>
    <xf numFmtId="0" fontId="10" fillId="5" borderId="8" xfId="19" applyFont="1" applyFill="1" applyBorder="1" applyAlignment="1" applyProtection="1">
      <alignment horizontal="right" vertical="center"/>
      <protection locked="0"/>
    </xf>
    <xf numFmtId="0" fontId="27" fillId="5" borderId="16" xfId="0" applyFont="1" applyFill="1" applyBorder="1" applyAlignment="1" applyProtection="1">
      <alignment horizontal="right" vertical="top"/>
      <protection locked="0"/>
    </xf>
    <xf numFmtId="0" fontId="27" fillId="5" borderId="17" xfId="0" applyFont="1" applyFill="1" applyBorder="1" applyProtection="1">
      <protection locked="0"/>
    </xf>
    <xf numFmtId="0" fontId="27" fillId="5" borderId="17" xfId="0" applyFont="1" applyFill="1" applyBorder="1" applyAlignment="1" applyProtection="1">
      <alignment horizontal="right" vertical="top"/>
      <protection locked="0"/>
    </xf>
    <xf numFmtId="0" fontId="74" fillId="0" borderId="8" xfId="15" applyFont="1" applyBorder="1" applyAlignment="1" applyProtection="1">
      <alignment vertical="center"/>
      <protection locked="0"/>
    </xf>
    <xf numFmtId="0" fontId="10" fillId="0" borderId="8" xfId="0" applyFont="1" applyBorder="1" applyAlignment="1" applyProtection="1">
      <alignment horizontal="center" vertical="center"/>
      <protection locked="0"/>
    </xf>
    <xf numFmtId="0" fontId="0" fillId="0" borderId="0" xfId="0" applyAlignment="1">
      <alignment horizontal="center"/>
    </xf>
    <xf numFmtId="0" fontId="15" fillId="0" borderId="0" xfId="2" applyFont="1" applyAlignment="1">
      <alignment horizontal="center" wrapText="1" readingOrder="1"/>
    </xf>
    <xf numFmtId="0" fontId="8" fillId="0" borderId="0" xfId="1" applyFont="1" applyAlignment="1">
      <alignment horizontal="right" vertical="center" wrapText="1"/>
    </xf>
    <xf numFmtId="0" fontId="9" fillId="7" borderId="16" xfId="1" applyFont="1" applyFill="1" applyBorder="1" applyAlignment="1">
      <alignment horizontal="right" vertical="center"/>
    </xf>
    <xf numFmtId="0" fontId="9" fillId="7" borderId="17" xfId="1" applyFont="1" applyFill="1" applyBorder="1" applyAlignment="1">
      <alignment horizontal="right" vertical="center"/>
    </xf>
    <xf numFmtId="0" fontId="28" fillId="0" borderId="8" xfId="0" applyFont="1" applyBorder="1" applyAlignment="1">
      <alignment horizontal="center" vertical="center"/>
    </xf>
    <xf numFmtId="0" fontId="9" fillId="11" borderId="17"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6" borderId="8" xfId="3" applyFont="1" applyFill="1" applyBorder="1" applyAlignment="1">
      <alignment horizontal="center" vertical="center" readingOrder="1"/>
    </xf>
    <xf numFmtId="0" fontId="9" fillId="0" borderId="8" xfId="3" applyFont="1" applyBorder="1" applyAlignment="1" applyProtection="1">
      <alignment horizontal="center" vertical="center" wrapText="1" readingOrder="1"/>
      <protection locked="0"/>
    </xf>
    <xf numFmtId="0" fontId="30" fillId="0" borderId="8" xfId="0" applyFont="1" applyBorder="1"/>
    <xf numFmtId="0" fontId="68" fillId="0" borderId="8" xfId="0" applyFont="1" applyBorder="1" applyAlignment="1">
      <alignment horizontal="right" vertical="top" wrapText="1" readingOrder="2"/>
    </xf>
    <xf numFmtId="0" fontId="30" fillId="0" borderId="16" xfId="0" applyFont="1" applyBorder="1"/>
    <xf numFmtId="0" fontId="10" fillId="19" borderId="16" xfId="2" applyFont="1" applyFill="1" applyBorder="1" applyAlignment="1">
      <alignment vertical="center" readingOrder="1"/>
    </xf>
    <xf numFmtId="0" fontId="35" fillId="0" borderId="13" xfId="0" applyFont="1" applyBorder="1"/>
    <xf numFmtId="0" fontId="9" fillId="19" borderId="15" xfId="2" applyFont="1" applyFill="1" applyBorder="1" applyAlignment="1">
      <alignment horizontal="center" vertical="center" readingOrder="1"/>
    </xf>
    <xf numFmtId="0" fontId="9" fillId="5" borderId="15" xfId="2" applyFont="1" applyFill="1" applyBorder="1" applyAlignment="1">
      <alignment horizontal="center" vertical="center" readingOrder="1"/>
    </xf>
    <xf numFmtId="0" fontId="9" fillId="5" borderId="16" xfId="2" applyFont="1" applyFill="1" applyBorder="1" applyAlignment="1">
      <alignment horizontal="center" vertical="center" readingOrder="1"/>
    </xf>
    <xf numFmtId="0" fontId="28" fillId="5" borderId="16" xfId="0" applyFont="1" applyFill="1" applyBorder="1" applyAlignment="1">
      <alignment horizontal="center" vertical="center"/>
    </xf>
    <xf numFmtId="0" fontId="28" fillId="5" borderId="20" xfId="0" applyFont="1" applyFill="1" applyBorder="1" applyAlignment="1">
      <alignment horizontal="center" vertical="top"/>
    </xf>
    <xf numFmtId="49" fontId="28" fillId="0" borderId="22" xfId="0" applyNumberFormat="1" applyFont="1" applyBorder="1" applyAlignment="1">
      <alignment horizontal="center" vertical="center" readingOrder="1"/>
    </xf>
    <xf numFmtId="0" fontId="12" fillId="0" borderId="0" xfId="2" applyAlignment="1">
      <alignment horizontal="center" vertical="center" wrapText="1"/>
    </xf>
    <xf numFmtId="0" fontId="20" fillId="5" borderId="0" xfId="2" applyFont="1" applyFill="1" applyAlignment="1">
      <alignment horizontal="center" vertical="center" wrapText="1" readingOrder="2"/>
    </xf>
    <xf numFmtId="0" fontId="28" fillId="5" borderId="16" xfId="0" applyFont="1" applyFill="1" applyBorder="1" applyAlignment="1">
      <alignment horizontal="left" vertical="center"/>
    </xf>
    <xf numFmtId="49" fontId="28" fillId="0" borderId="15" xfId="0" applyNumberFormat="1" applyFont="1" applyBorder="1" applyAlignment="1">
      <alignment vertical="center" readingOrder="1"/>
    </xf>
    <xf numFmtId="49" fontId="28" fillId="9" borderId="17" xfId="0" applyNumberFormat="1" applyFont="1" applyFill="1" applyBorder="1" applyAlignment="1">
      <alignment vertical="center" readingOrder="1"/>
    </xf>
    <xf numFmtId="0" fontId="9" fillId="9" borderId="16" xfId="0" applyFont="1" applyFill="1" applyBorder="1" applyAlignment="1">
      <alignment horizontal="right" vertical="center" readingOrder="2"/>
    </xf>
    <xf numFmtId="0" fontId="28" fillId="9" borderId="17" xfId="0" applyFont="1" applyFill="1" applyBorder="1" applyAlignment="1">
      <alignment horizontal="right" vertical="top"/>
    </xf>
    <xf numFmtId="0" fontId="28" fillId="5" borderId="16" xfId="0" applyFont="1" applyFill="1" applyBorder="1" applyAlignment="1">
      <alignment horizontal="left" vertical="top"/>
    </xf>
    <xf numFmtId="49" fontId="28" fillId="9" borderId="17" xfId="0" applyNumberFormat="1" applyFont="1" applyFill="1" applyBorder="1" applyAlignment="1">
      <alignment vertical="top" readingOrder="1"/>
    </xf>
    <xf numFmtId="0" fontId="8" fillId="0" borderId="0" xfId="2" applyFont="1" applyAlignment="1">
      <alignment vertical="top" readingOrder="1"/>
    </xf>
    <xf numFmtId="0" fontId="9" fillId="19" borderId="16" xfId="2" applyFont="1" applyFill="1" applyBorder="1" applyAlignment="1">
      <alignment vertical="center" readingOrder="1"/>
    </xf>
    <xf numFmtId="0" fontId="9" fillId="19" borderId="17" xfId="2" applyFont="1" applyFill="1" applyBorder="1" applyAlignment="1">
      <alignment vertical="center" readingOrder="1"/>
    </xf>
    <xf numFmtId="0" fontId="9" fillId="2" borderId="16" xfId="4" applyFont="1" applyFill="1" applyBorder="1" applyAlignment="1">
      <alignment horizontal="right" vertical="center" readingOrder="2"/>
    </xf>
    <xf numFmtId="0" fontId="9" fillId="2" borderId="17" xfId="4" applyFont="1" applyFill="1" applyBorder="1" applyAlignment="1">
      <alignment horizontal="right" readingOrder="2"/>
    </xf>
    <xf numFmtId="0" fontId="9" fillId="2" borderId="17" xfId="2" applyFont="1" applyFill="1" applyBorder="1" applyAlignment="1">
      <alignment horizontal="center" vertical="center" readingOrder="1"/>
    </xf>
    <xf numFmtId="0" fontId="9" fillId="2" borderId="15" xfId="2" applyFont="1" applyFill="1" applyBorder="1" applyAlignment="1">
      <alignment vertical="center" readingOrder="1"/>
    </xf>
    <xf numFmtId="0" fontId="9" fillId="2" borderId="16" xfId="2" applyFont="1" applyFill="1" applyBorder="1" applyAlignment="1">
      <alignment vertical="center" readingOrder="1"/>
    </xf>
    <xf numFmtId="0" fontId="9" fillId="2" borderId="17" xfId="2" applyFont="1" applyFill="1" applyBorder="1" applyAlignment="1">
      <alignment vertical="center" readingOrder="1"/>
    </xf>
    <xf numFmtId="0" fontId="27" fillId="0" borderId="17" xfId="0" applyFont="1" applyBorder="1" applyAlignment="1">
      <alignment horizontal="left" vertical="center"/>
    </xf>
    <xf numFmtId="0" fontId="27" fillId="0" borderId="17" xfId="0" applyFont="1" applyBorder="1" applyAlignment="1">
      <alignment horizontal="center" vertic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vertical="center" readingOrder="1"/>
    </xf>
    <xf numFmtId="0" fontId="27" fillId="0" borderId="15" xfId="0" applyFont="1" applyBorder="1" applyAlignment="1">
      <alignment vertical="center" readingOrder="1"/>
    </xf>
    <xf numFmtId="0" fontId="9" fillId="11" borderId="15" xfId="3" applyFont="1" applyFill="1" applyBorder="1" applyAlignment="1">
      <alignment horizontal="center" vertical="center" wrapText="1" readingOrder="1"/>
    </xf>
    <xf numFmtId="0" fontId="10" fillId="0" borderId="8" xfId="0" applyFont="1" applyBorder="1" applyAlignment="1">
      <alignment horizontal="center" vertical="center" wrapText="1"/>
    </xf>
    <xf numFmtId="0" fontId="10" fillId="0" borderId="8" xfId="2" applyFont="1" applyBorder="1" applyAlignment="1">
      <alignment vertical="center" readingOrder="1"/>
    </xf>
    <xf numFmtId="0" fontId="10" fillId="0" borderId="8" xfId="2" applyFont="1" applyBorder="1" applyAlignment="1">
      <alignment vertical="center" wrapText="1" readingOrder="1"/>
    </xf>
    <xf numFmtId="0" fontId="9" fillId="0" borderId="8" xfId="2" applyFont="1" applyBorder="1" applyAlignment="1" applyProtection="1">
      <alignment horizontal="center" vertical="center" readingOrder="1"/>
      <protection hidden="1"/>
    </xf>
    <xf numFmtId="0" fontId="10" fillId="0" borderId="15" xfId="0" applyFont="1" applyBorder="1" applyAlignment="1">
      <alignment horizontal="center" vertical="center" wrapText="1"/>
    </xf>
    <xf numFmtId="0" fontId="10" fillId="0" borderId="36" xfId="0" applyFont="1" applyBorder="1" applyAlignment="1">
      <alignment horizontal="left" vertical="center" wrapText="1" readingOrder="1"/>
    </xf>
    <xf numFmtId="0" fontId="27" fillId="0" borderId="16" xfId="0" applyFont="1" applyBorder="1" applyAlignment="1">
      <alignment horizontal="right" vertical="center" readingOrder="2"/>
    </xf>
    <xf numFmtId="0" fontId="28" fillId="0" borderId="17" xfId="0" applyFont="1" applyBorder="1" applyAlignment="1">
      <alignment horizontal="right" vertical="center" wrapText="1"/>
    </xf>
    <xf numFmtId="0" fontId="27" fillId="0" borderId="1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10" fillId="0" borderId="17" xfId="2" applyFont="1" applyBorder="1" applyAlignment="1">
      <alignment vertical="center" readingOrder="1"/>
    </xf>
    <xf numFmtId="0" fontId="9" fillId="11" borderId="16" xfId="3" applyFont="1" applyFill="1" applyBorder="1" applyAlignment="1">
      <alignment horizontal="left" vertical="center" wrapText="1" readingOrder="1"/>
    </xf>
    <xf numFmtId="0" fontId="9" fillId="0" borderId="8" xfId="2" applyFont="1" applyBorder="1" applyAlignment="1">
      <alignment horizontal="center" vertical="center" wrapText="1" readingOrder="1"/>
    </xf>
    <xf numFmtId="0" fontId="8" fillId="0" borderId="0" xfId="2" applyFont="1" applyAlignment="1">
      <alignment vertical="center" wrapText="1" readingOrder="1"/>
    </xf>
    <xf numFmtId="0" fontId="27" fillId="0" borderId="8" xfId="0" applyFont="1" applyBorder="1" applyAlignment="1">
      <alignment horizontal="right" vertical="center" readingOrder="2"/>
    </xf>
    <xf numFmtId="0" fontId="10" fillId="0" borderId="8" xfId="0" applyFont="1" applyBorder="1" applyAlignment="1">
      <alignment horizontal="right" vertical="top" wrapText="1"/>
    </xf>
    <xf numFmtId="0" fontId="9" fillId="0" borderId="16" xfId="3" applyFont="1" applyBorder="1" applyAlignment="1">
      <alignment horizontal="center" vertical="center" readingOrder="1"/>
    </xf>
    <xf numFmtId="0" fontId="10" fillId="0" borderId="15" xfId="3" applyFont="1" applyBorder="1" applyAlignment="1">
      <alignment vertical="top" readingOrder="1"/>
    </xf>
    <xf numFmtId="0" fontId="9" fillId="0" borderId="8" xfId="3" applyFont="1" applyBorder="1" applyAlignment="1">
      <alignment horizontal="center" vertical="center" readingOrder="1"/>
    </xf>
    <xf numFmtId="0" fontId="10" fillId="0" borderId="8" xfId="3" applyFont="1" applyBorder="1" applyAlignment="1">
      <alignment vertical="top" readingOrder="1"/>
    </xf>
    <xf numFmtId="0" fontId="10" fillId="0" borderId="17" xfId="3" applyFont="1" applyBorder="1" applyAlignment="1">
      <alignment readingOrder="1"/>
    </xf>
    <xf numFmtId="0" fontId="9" fillId="6" borderId="8" xfId="1" applyFont="1" applyFill="1" applyBorder="1" applyAlignment="1">
      <alignment horizontal="left" vertical="center" readingOrder="1"/>
    </xf>
    <xf numFmtId="0" fontId="8" fillId="0" borderId="0" xfId="3" applyFont="1" applyAlignment="1">
      <alignment readingOrder="1"/>
    </xf>
    <xf numFmtId="0" fontId="9" fillId="11" borderId="8" xfId="3" applyFont="1" applyFill="1" applyBorder="1" applyAlignment="1">
      <alignment horizontal="right" vertical="center" wrapText="1"/>
    </xf>
    <xf numFmtId="0" fontId="9" fillId="11" borderId="15" xfId="2" applyFont="1" applyFill="1" applyBorder="1" applyAlignment="1">
      <alignment horizontal="center" vertical="top" readingOrder="1"/>
    </xf>
    <xf numFmtId="0" fontId="10" fillId="0" borderId="15" xfId="2" applyFont="1" applyBorder="1" applyAlignment="1">
      <alignment vertical="center" readingOrder="1"/>
    </xf>
    <xf numFmtId="0" fontId="10" fillId="11" borderId="8" xfId="3" applyFont="1" applyFill="1" applyBorder="1" applyAlignment="1">
      <alignment horizontal="left" vertical="center" wrapText="1"/>
    </xf>
    <xf numFmtId="0" fontId="9" fillId="0" borderId="8" xfId="3" applyFont="1" applyBorder="1" applyAlignment="1">
      <alignment horizontal="center" vertical="center" wrapText="1" readingOrder="1"/>
    </xf>
    <xf numFmtId="49" fontId="9" fillId="6" borderId="16" xfId="1" applyNumberFormat="1" applyFont="1" applyFill="1" applyBorder="1" applyAlignment="1">
      <alignment horizontal="right" vertical="center" readingOrder="2"/>
    </xf>
    <xf numFmtId="49" fontId="76" fillId="6" borderId="17" xfId="1" applyNumberFormat="1" applyFont="1" applyFill="1" applyBorder="1" applyAlignment="1">
      <alignment horizontal="right" vertical="top" readingOrder="1"/>
    </xf>
    <xf numFmtId="0" fontId="9" fillId="6" borderId="17" xfId="1" applyFont="1" applyFill="1" applyBorder="1" applyAlignment="1">
      <alignment horizontal="center" vertical="center" readingOrder="1"/>
    </xf>
    <xf numFmtId="0" fontId="10" fillId="6" borderId="15" xfId="1" applyFont="1" applyFill="1" applyBorder="1" applyAlignment="1">
      <alignment horizontal="right" vertical="top" readingOrder="1"/>
    </xf>
    <xf numFmtId="0" fontId="9" fillId="6" borderId="16" xfId="1" applyFont="1" applyFill="1" applyBorder="1" applyAlignment="1">
      <alignment horizontal="center" vertical="center" readingOrder="1"/>
    </xf>
    <xf numFmtId="0" fontId="9" fillId="6" borderId="15" xfId="1" applyFont="1" applyFill="1" applyBorder="1" applyAlignment="1">
      <alignment horizontal="left" vertical="center" readingOrder="1"/>
    </xf>
    <xf numFmtId="49" fontId="10" fillId="16" borderId="8" xfId="1" applyNumberFormat="1" applyFont="1" applyFill="1" applyBorder="1" applyAlignment="1">
      <alignment horizontal="center" vertical="center" wrapText="1" readingOrder="1"/>
    </xf>
    <xf numFmtId="0" fontId="9" fillId="16" borderId="8" xfId="1" applyFont="1" applyFill="1" applyBorder="1" applyAlignment="1">
      <alignment horizontal="right" vertical="center" wrapText="1"/>
    </xf>
    <xf numFmtId="0" fontId="10" fillId="16" borderId="8" xfId="1" applyFont="1" applyFill="1" applyBorder="1" applyAlignment="1">
      <alignment horizontal="left" vertical="center" wrapText="1"/>
    </xf>
    <xf numFmtId="0" fontId="9" fillId="0" borderId="8" xfId="1" applyFont="1" applyBorder="1" applyAlignment="1">
      <alignment horizontal="center" vertical="center" wrapText="1" readingOrder="1"/>
    </xf>
    <xf numFmtId="0" fontId="10" fillId="0" borderId="8" xfId="1" applyFont="1" applyBorder="1" applyAlignment="1">
      <alignment horizontal="left" vertical="top" wrapText="1" readingOrder="1"/>
    </xf>
    <xf numFmtId="0" fontId="9" fillId="0" borderId="8" xfId="1" applyFont="1" applyBorder="1" applyAlignment="1" applyProtection="1">
      <alignment horizontal="center" vertical="center" wrapText="1" readingOrder="1"/>
      <protection hidden="1"/>
    </xf>
    <xf numFmtId="0" fontId="9" fillId="0" borderId="8" xfId="1" applyFont="1" applyBorder="1" applyAlignment="1">
      <alignment horizontal="center" vertical="center" readingOrder="1"/>
    </xf>
    <xf numFmtId="0" fontId="10" fillId="0" borderId="8" xfId="1" applyFont="1" applyBorder="1" applyAlignment="1">
      <alignment horizontal="left" vertical="top" readingOrder="1"/>
    </xf>
    <xf numFmtId="0" fontId="9" fillId="0" borderId="0" xfId="0" applyFont="1" applyAlignment="1">
      <alignment horizontal="center" vertical="center"/>
    </xf>
    <xf numFmtId="0" fontId="10" fillId="0" borderId="0" xfId="0" applyFont="1" applyAlignment="1">
      <alignment readingOrder="1"/>
    </xf>
    <xf numFmtId="0" fontId="74" fillId="0" borderId="0" xfId="2" applyFont="1" applyAlignment="1">
      <alignment readingOrder="1"/>
    </xf>
    <xf numFmtId="0" fontId="12" fillId="0" borderId="0" xfId="0" applyFont="1" applyAlignment="1">
      <alignment horizontal="right" vertical="center" readingOrder="2"/>
    </xf>
    <xf numFmtId="0" fontId="23" fillId="0" borderId="0" xfId="0" applyFont="1" applyAlignment="1">
      <alignment horizontal="center" vertical="center" readingOrder="2"/>
    </xf>
    <xf numFmtId="0" fontId="23" fillId="0" borderId="0" xfId="2" applyFont="1" applyAlignment="1">
      <alignment horizontal="center" vertical="center" wrapText="1"/>
    </xf>
    <xf numFmtId="0" fontId="7" fillId="0" borderId="0" xfId="2" applyFont="1" applyAlignment="1">
      <alignment horizontal="center" readingOrder="1"/>
    </xf>
    <xf numFmtId="0" fontId="14" fillId="0" borderId="0" xfId="2" applyFont="1" applyAlignment="1">
      <alignment readingOrder="1"/>
    </xf>
    <xf numFmtId="171" fontId="9" fillId="0" borderId="8" xfId="3" applyNumberFormat="1" applyFont="1" applyBorder="1" applyAlignment="1" applyProtection="1">
      <alignment horizontal="center" vertical="center" wrapText="1" readingOrder="1"/>
      <protection hidden="1"/>
    </xf>
    <xf numFmtId="0" fontId="9" fillId="0" borderId="8" xfId="3" applyFont="1" applyBorder="1" applyAlignment="1" applyProtection="1">
      <alignment horizontal="center" vertical="center" wrapText="1" readingOrder="1"/>
      <protection hidden="1"/>
    </xf>
    <xf numFmtId="0" fontId="10" fillId="0" borderId="8" xfId="0" applyFont="1" applyBorder="1" applyAlignment="1" applyProtection="1">
      <alignment horizontal="right" vertical="center" wrapText="1"/>
      <protection locked="0"/>
    </xf>
    <xf numFmtId="0" fontId="10" fillId="0" borderId="8" xfId="0" applyFont="1" applyBorder="1" applyAlignment="1">
      <alignment vertical="top" wrapText="1"/>
    </xf>
    <xf numFmtId="0" fontId="8" fillId="0" borderId="0" xfId="0" applyFont="1" applyAlignment="1">
      <alignment wrapText="1"/>
    </xf>
    <xf numFmtId="0" fontId="27" fillId="0" borderId="12" xfId="0" applyFont="1" applyBorder="1"/>
    <xf numFmtId="0" fontId="27" fillId="0" borderId="12" xfId="0" applyFont="1" applyBorder="1" applyAlignment="1">
      <alignment horizontal="left" vertical="center"/>
    </xf>
    <xf numFmtId="0" fontId="27" fillId="0" borderId="0" xfId="0" applyFont="1" applyAlignment="1">
      <alignment horizontal="left" vertical="center"/>
    </xf>
    <xf numFmtId="49" fontId="27" fillId="0" borderId="0" xfId="0" applyNumberFormat="1" applyFont="1" applyAlignment="1">
      <alignment vertical="center" readingOrder="1"/>
    </xf>
    <xf numFmtId="49" fontId="27" fillId="0" borderId="11" xfId="0" applyNumberFormat="1" applyFont="1" applyBorder="1" applyAlignment="1">
      <alignment vertical="center" readingOrder="1"/>
    </xf>
    <xf numFmtId="0" fontId="27" fillId="0" borderId="13" xfId="0" applyFont="1" applyBorder="1" applyAlignment="1">
      <alignment horizontal="right" vertical="center" readingOrder="2"/>
    </xf>
    <xf numFmtId="0" fontId="10" fillId="0" borderId="0" xfId="0" applyFont="1" applyAlignment="1">
      <alignment horizontal="right" vertical="top" wrapText="1"/>
    </xf>
    <xf numFmtId="0" fontId="9" fillId="0" borderId="0" xfId="3" applyFont="1" applyAlignment="1">
      <alignment horizontal="center" vertical="center" readingOrder="1"/>
    </xf>
    <xf numFmtId="0" fontId="10" fillId="0" borderId="12" xfId="3" applyFont="1" applyBorder="1" applyAlignment="1">
      <alignment vertical="top" readingOrder="1"/>
    </xf>
    <xf numFmtId="0" fontId="9" fillId="0" borderId="12" xfId="3" applyFont="1" applyBorder="1" applyAlignment="1">
      <alignment horizontal="center" vertical="center" readingOrder="1"/>
    </xf>
    <xf numFmtId="0" fontId="9" fillId="16" borderId="8" xfId="3" applyFont="1" applyFill="1" applyBorder="1" applyAlignment="1">
      <alignment horizontal="center" vertical="center" wrapText="1" readingOrder="1"/>
    </xf>
    <xf numFmtId="0" fontId="9" fillId="16" borderId="8" xfId="3" applyFont="1" applyFill="1" applyBorder="1" applyAlignment="1">
      <alignment horizontal="left" vertical="center" wrapText="1"/>
    </xf>
    <xf numFmtId="0" fontId="8" fillId="0" borderId="0" xfId="0" applyFont="1"/>
    <xf numFmtId="0" fontId="10" fillId="0" borderId="8" xfId="0" applyFont="1" applyBorder="1" applyAlignment="1">
      <alignment horizontal="left" vertical="top" wrapText="1"/>
    </xf>
    <xf numFmtId="0" fontId="10" fillId="0" borderId="8" xfId="3" applyFont="1" applyBorder="1" applyAlignment="1">
      <alignment vertical="top" wrapText="1" readingOrder="1"/>
    </xf>
    <xf numFmtId="0" fontId="10" fillId="0" borderId="8" xfId="1" applyFont="1" applyBorder="1" applyAlignment="1">
      <alignment horizontal="center" vertical="center" readingOrder="1"/>
    </xf>
    <xf numFmtId="0" fontId="9" fillId="0" borderId="8" xfId="0" applyFont="1" applyBorder="1" applyAlignment="1">
      <alignment horizontal="center" vertical="center" readingOrder="1"/>
    </xf>
    <xf numFmtId="49" fontId="76" fillId="0" borderId="0" xfId="1" applyNumberFormat="1" applyFont="1" applyAlignment="1">
      <alignment horizontal="right" vertical="top" readingOrder="1"/>
    </xf>
    <xf numFmtId="0" fontId="10" fillId="0" borderId="12" xfId="1" applyFont="1" applyBorder="1" applyAlignment="1">
      <alignment horizontal="right" vertical="top" readingOrder="1"/>
    </xf>
    <xf numFmtId="0" fontId="9" fillId="0" borderId="12" xfId="1" applyFont="1" applyBorder="1" applyAlignment="1">
      <alignment horizontal="center" vertical="center" readingOrder="1"/>
    </xf>
    <xf numFmtId="0" fontId="28" fillId="0" borderId="17" xfId="0" applyFont="1" applyBorder="1" applyAlignment="1">
      <alignment vertical="center"/>
    </xf>
    <xf numFmtId="0" fontId="28" fillId="0" borderId="15" xfId="0" applyFont="1" applyBorder="1" applyAlignment="1">
      <alignment vertical="center"/>
    </xf>
    <xf numFmtId="0" fontId="28" fillId="6" borderId="28" xfId="0" applyFont="1" applyFill="1" applyBorder="1" applyAlignment="1">
      <alignment vertical="center"/>
    </xf>
    <xf numFmtId="0" fontId="28" fillId="6" borderId="27" xfId="0" applyFont="1" applyFill="1" applyBorder="1" applyAlignment="1">
      <alignment vertical="center"/>
    </xf>
    <xf numFmtId="0" fontId="28" fillId="6" borderId="2" xfId="0" applyFont="1" applyFill="1" applyBorder="1" applyAlignment="1">
      <alignment vertical="center"/>
    </xf>
    <xf numFmtId="0" fontId="28" fillId="0" borderId="48" xfId="0" applyFont="1" applyBorder="1" applyAlignment="1">
      <alignment vertical="center"/>
    </xf>
    <xf numFmtId="0" fontId="10" fillId="0" borderId="1"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8" xfId="1" applyFont="1" applyBorder="1" applyAlignment="1">
      <alignment horizontal="center" vertical="center" wrapText="1" readingOrder="1"/>
    </xf>
    <xf numFmtId="0" fontId="10" fillId="0" borderId="14" xfId="1" applyFont="1" applyBorder="1" applyAlignment="1">
      <alignment horizontal="center" vertical="center" wrapText="1" readingOrder="1"/>
    </xf>
    <xf numFmtId="0" fontId="11" fillId="0" borderId="8" xfId="1" applyFont="1" applyBorder="1"/>
    <xf numFmtId="0" fontId="10" fillId="0" borderId="8" xfId="1" applyFont="1" applyBorder="1" applyAlignment="1">
      <alignment horizontal="center" wrapText="1"/>
    </xf>
    <xf numFmtId="0" fontId="10" fillId="0" borderId="8" xfId="1" applyFont="1" applyBorder="1"/>
    <xf numFmtId="0" fontId="28" fillId="0" borderId="16" xfId="0" applyFont="1" applyBorder="1" applyAlignment="1">
      <alignment vertical="center"/>
    </xf>
    <xf numFmtId="0" fontId="28" fillId="0" borderId="23" xfId="0" applyFont="1" applyBorder="1" applyAlignment="1">
      <alignment vertical="center"/>
    </xf>
    <xf numFmtId="0" fontId="9" fillId="19" borderId="20" xfId="0" applyFont="1" applyFill="1" applyBorder="1" applyAlignment="1">
      <alignment vertical="center"/>
    </xf>
    <xf numFmtId="0" fontId="9" fillId="2" borderId="16" xfId="0" applyFont="1" applyFill="1" applyBorder="1" applyAlignment="1">
      <alignment horizontal="right" vertical="center"/>
    </xf>
    <xf numFmtId="0" fontId="10" fillId="0" borderId="72" xfId="1" applyFont="1" applyBorder="1" applyAlignment="1">
      <alignment horizontal="center" vertical="center" wrapText="1"/>
    </xf>
    <xf numFmtId="0" fontId="10" fillId="0" borderId="73" xfId="1" applyFont="1" applyBorder="1" applyAlignment="1">
      <alignment horizontal="center" vertical="center" wrapText="1"/>
    </xf>
    <xf numFmtId="0" fontId="28" fillId="0" borderId="8" xfId="0" applyFont="1" applyBorder="1" applyAlignment="1">
      <alignment horizontal="left" vertical="center" readingOrder="1"/>
    </xf>
    <xf numFmtId="0" fontId="79" fillId="0" borderId="8" xfId="0" applyFont="1" applyBorder="1" applyAlignment="1">
      <alignment horizontal="left" vertical="center" readingOrder="1"/>
    </xf>
    <xf numFmtId="0" fontId="79" fillId="0" borderId="8" xfId="0" applyFont="1" applyBorder="1" applyAlignment="1">
      <alignment horizontal="left" vertical="center" wrapText="1" readingOrder="1"/>
    </xf>
    <xf numFmtId="0" fontId="68" fillId="0" borderId="8" xfId="3" applyFont="1" applyBorder="1" applyAlignment="1">
      <alignment vertical="center" wrapText="1" readingOrder="1"/>
    </xf>
    <xf numFmtId="0" fontId="10" fillId="0" borderId="72" xfId="1" applyFont="1" applyBorder="1" applyAlignment="1">
      <alignment horizontal="center" vertical="center" wrapText="1" readingOrder="1"/>
    </xf>
    <xf numFmtId="0" fontId="10" fillId="0" borderId="73" xfId="1" applyFont="1" applyBorder="1" applyAlignment="1">
      <alignment horizontal="center" vertical="center" wrapText="1" readingOrder="1"/>
    </xf>
    <xf numFmtId="0" fontId="10" fillId="0" borderId="21" xfId="1" applyFont="1" applyBorder="1"/>
    <xf numFmtId="0" fontId="10" fillId="0" borderId="21" xfId="1" applyFont="1" applyBorder="1" applyAlignment="1">
      <alignment horizontal="left" vertical="center" wrapText="1" readingOrder="1"/>
    </xf>
    <xf numFmtId="0" fontId="74" fillId="0" borderId="21" xfId="1" applyFont="1" applyBorder="1" applyAlignment="1">
      <alignment vertical="center"/>
    </xf>
    <xf numFmtId="0" fontId="11" fillId="0" borderId="21" xfId="1" applyFont="1" applyBorder="1" applyAlignment="1">
      <alignment vertical="center"/>
    </xf>
    <xf numFmtId="0" fontId="10" fillId="0" borderId="21" xfId="1" applyFont="1" applyBorder="1" applyAlignment="1">
      <alignment vertical="center"/>
    </xf>
    <xf numFmtId="0" fontId="28" fillId="9" borderId="15" xfId="0" applyFont="1" applyFill="1" applyBorder="1" applyAlignment="1">
      <alignment horizontal="right" vertical="top"/>
    </xf>
    <xf numFmtId="0" fontId="28" fillId="0" borderId="8" xfId="0" applyFont="1" applyBorder="1" applyAlignment="1">
      <alignment horizontal="left"/>
    </xf>
    <xf numFmtId="0" fontId="9" fillId="19" borderId="16" xfId="0" applyFont="1" applyFill="1" applyBorder="1" applyAlignment="1">
      <alignment horizontal="left" vertical="center" readingOrder="1"/>
    </xf>
    <xf numFmtId="0" fontId="27" fillId="10" borderId="42" xfId="0" applyFont="1" applyFill="1" applyBorder="1" applyAlignment="1">
      <alignment horizontal="left" vertical="center" readingOrder="1"/>
    </xf>
    <xf numFmtId="0" fontId="9" fillId="19" borderId="22" xfId="0" applyFont="1" applyFill="1" applyBorder="1" applyAlignment="1">
      <alignment horizontal="right" vertical="center" readingOrder="2"/>
    </xf>
    <xf numFmtId="49" fontId="28" fillId="0" borderId="15" xfId="0" applyNumberFormat="1" applyFont="1" applyBorder="1" applyAlignment="1" applyProtection="1">
      <alignment vertical="top"/>
      <protection locked="0"/>
    </xf>
    <xf numFmtId="49" fontId="28" fillId="0" borderId="22" xfId="0" applyNumberFormat="1" applyFont="1" applyBorder="1" applyAlignment="1" applyProtection="1">
      <alignment vertical="top"/>
      <protection locked="0"/>
    </xf>
    <xf numFmtId="0" fontId="10" fillId="9" borderId="24" xfId="2" applyFont="1" applyFill="1" applyBorder="1" applyAlignment="1">
      <alignment vertical="center"/>
    </xf>
    <xf numFmtId="0" fontId="10" fillId="9" borderId="25" xfId="2" applyFont="1" applyFill="1" applyBorder="1" applyAlignment="1">
      <alignment vertical="center"/>
    </xf>
    <xf numFmtId="0" fontId="28" fillId="0" borderId="20" xfId="0" applyFont="1" applyBorder="1" applyAlignment="1">
      <alignment vertical="center"/>
    </xf>
    <xf numFmtId="49" fontId="28" fillId="9" borderId="16" xfId="0" applyNumberFormat="1" applyFont="1" applyFill="1" applyBorder="1" applyAlignment="1">
      <alignment horizontal="left" vertical="center"/>
    </xf>
    <xf numFmtId="0" fontId="27" fillId="9" borderId="15" xfId="0" applyFont="1" applyFill="1" applyBorder="1" applyAlignment="1">
      <alignment horizontal="left" vertical="center"/>
    </xf>
    <xf numFmtId="0" fontId="28" fillId="0" borderId="42" xfId="0" applyFont="1" applyBorder="1" applyAlignment="1">
      <alignment vertical="center"/>
    </xf>
    <xf numFmtId="0" fontId="28" fillId="0" borderId="16" xfId="0" applyFont="1" applyBorder="1" applyAlignment="1">
      <alignment horizontal="left"/>
    </xf>
    <xf numFmtId="0" fontId="28" fillId="6" borderId="30" xfId="0" applyFont="1" applyFill="1" applyBorder="1" applyAlignment="1">
      <alignment vertical="center"/>
    </xf>
    <xf numFmtId="0" fontId="28" fillId="6" borderId="32" xfId="0" applyFont="1" applyFill="1" applyBorder="1" applyAlignment="1">
      <alignment vertical="center"/>
    </xf>
    <xf numFmtId="0" fontId="28" fillId="6" borderId="61" xfId="0" applyFont="1" applyFill="1" applyBorder="1" applyAlignment="1">
      <alignment vertical="center"/>
    </xf>
    <xf numFmtId="0" fontId="9" fillId="0" borderId="8" xfId="0" applyFont="1" applyBorder="1" applyAlignment="1">
      <alignment vertical="center" wrapText="1"/>
    </xf>
    <xf numFmtId="0" fontId="9" fillId="0" borderId="8" xfId="4" applyFont="1" applyBorder="1" applyAlignment="1">
      <alignment horizontal="left" vertical="center"/>
    </xf>
    <xf numFmtId="0" fontId="9" fillId="0" borderId="8" xfId="0" applyFont="1" applyBorder="1" applyAlignment="1">
      <alignment vertical="center"/>
    </xf>
    <xf numFmtId="0" fontId="10" fillId="7" borderId="15" xfId="1" applyFont="1" applyFill="1" applyBorder="1" applyAlignment="1">
      <alignment vertical="center"/>
    </xf>
    <xf numFmtId="0" fontId="10" fillId="9" borderId="17" xfId="2" applyFont="1" applyFill="1" applyBorder="1" applyAlignment="1">
      <alignment vertical="center"/>
    </xf>
    <xf numFmtId="0" fontId="10" fillId="9" borderId="15" xfId="2" applyFont="1" applyFill="1" applyBorder="1" applyAlignment="1">
      <alignment vertical="center"/>
    </xf>
    <xf numFmtId="49" fontId="27" fillId="9" borderId="17" xfId="0" applyNumberFormat="1" applyFont="1" applyFill="1" applyBorder="1" applyAlignment="1">
      <alignment horizontal="left" vertical="center"/>
    </xf>
    <xf numFmtId="0" fontId="10" fillId="5" borderId="28" xfId="1" applyFont="1" applyFill="1" applyBorder="1" applyAlignment="1">
      <alignment vertical="center"/>
    </xf>
    <xf numFmtId="0" fontId="10" fillId="5" borderId="30" xfId="1" applyFont="1" applyFill="1" applyBorder="1" applyAlignment="1">
      <alignment vertical="center"/>
    </xf>
    <xf numFmtId="0" fontId="10" fillId="5" borderId="27" xfId="1" applyFont="1" applyFill="1" applyBorder="1" applyAlignment="1">
      <alignment vertical="center"/>
    </xf>
    <xf numFmtId="0" fontId="10" fillId="5" borderId="32" xfId="1" applyFont="1" applyFill="1" applyBorder="1" applyAlignment="1">
      <alignment vertical="center"/>
    </xf>
    <xf numFmtId="0" fontId="10" fillId="5" borderId="56" xfId="1" applyFont="1" applyFill="1" applyBorder="1" applyAlignment="1">
      <alignment vertical="center"/>
    </xf>
    <xf numFmtId="0" fontId="10" fillId="5" borderId="61" xfId="1" applyFont="1" applyFill="1" applyBorder="1" applyAlignment="1">
      <alignment vertical="center"/>
    </xf>
    <xf numFmtId="166" fontId="10" fillId="0" borderId="8" xfId="6" applyNumberFormat="1" applyFont="1" applyFill="1" applyBorder="1" applyAlignment="1" applyProtection="1">
      <alignment horizontal="right" vertical="top" readingOrder="1"/>
    </xf>
    <xf numFmtId="0" fontId="10" fillId="0" borderId="8" xfId="2" applyFont="1" applyBorder="1" applyAlignment="1">
      <alignment horizontal="center" vertical="top" readingOrder="1"/>
    </xf>
    <xf numFmtId="0" fontId="10" fillId="0" borderId="8" xfId="2" applyFont="1" applyBorder="1" applyAlignment="1">
      <alignment horizontal="left" vertical="top" readingOrder="1"/>
    </xf>
    <xf numFmtId="0" fontId="28" fillId="0" borderId="8" xfId="0" applyFont="1" applyBorder="1" applyAlignment="1">
      <alignment horizontal="right" vertical="top"/>
    </xf>
    <xf numFmtId="0" fontId="28" fillId="0" borderId="8" xfId="0" applyFont="1" applyBorder="1" applyAlignment="1">
      <alignment horizontal="left" vertical="top" readingOrder="1"/>
    </xf>
    <xf numFmtId="0" fontId="68" fillId="0" borderId="8" xfId="0" applyFont="1" applyBorder="1" applyAlignment="1">
      <alignment horizontal="left" vertical="top" readingOrder="1"/>
    </xf>
    <xf numFmtId="3" fontId="28" fillId="0" borderId="8" xfId="8" applyNumberFormat="1" applyFont="1" applyBorder="1" applyAlignment="1">
      <alignment vertical="top" readingOrder="2"/>
    </xf>
    <xf numFmtId="3" fontId="28" fillId="0" borderId="8" xfId="0" applyNumberFormat="1" applyFont="1" applyBorder="1" applyAlignment="1">
      <alignment horizontal="left" vertical="top"/>
    </xf>
    <xf numFmtId="0" fontId="9" fillId="0" borderId="17" xfId="0" applyFont="1" applyBorder="1" applyAlignment="1">
      <alignment horizontal="left" vertical="center"/>
    </xf>
    <xf numFmtId="0" fontId="9" fillId="0" borderId="15" xfId="4" applyFont="1" applyBorder="1" applyAlignment="1">
      <alignment horizontal="left" vertical="center" readingOrder="1"/>
    </xf>
    <xf numFmtId="0" fontId="9" fillId="0" borderId="61" xfId="1" applyFont="1" applyBorder="1" applyAlignment="1">
      <alignment horizontal="right" vertical="center" readingOrder="2"/>
    </xf>
    <xf numFmtId="0" fontId="9" fillId="0" borderId="56" xfId="1" applyFont="1" applyBorder="1" applyAlignment="1">
      <alignment horizontal="right" vertical="center" readingOrder="2"/>
    </xf>
    <xf numFmtId="0" fontId="9" fillId="0" borderId="56" xfId="1" applyFont="1" applyBorder="1" applyAlignment="1">
      <alignment horizontal="left" vertical="center" readingOrder="2"/>
    </xf>
    <xf numFmtId="0" fontId="9" fillId="0" borderId="66" xfId="1" applyFont="1" applyBorder="1" applyAlignment="1">
      <alignment horizontal="right" vertical="center" readingOrder="2"/>
    </xf>
    <xf numFmtId="0" fontId="9" fillId="0" borderId="23" xfId="1" applyFont="1" applyBorder="1" applyAlignment="1">
      <alignment horizontal="right" vertical="center" readingOrder="2"/>
    </xf>
    <xf numFmtId="0" fontId="10" fillId="0" borderId="16" xfId="7" applyFont="1" applyBorder="1" applyAlignment="1">
      <alignment horizontal="right" vertical="center"/>
    </xf>
    <xf numFmtId="3" fontId="28" fillId="0" borderId="17" xfId="8" applyNumberFormat="1" applyFont="1" applyBorder="1" applyAlignment="1">
      <alignment vertical="center"/>
    </xf>
    <xf numFmtId="0" fontId="28" fillId="0" borderId="17" xfId="8" applyFont="1" applyBorder="1" applyAlignment="1">
      <alignment vertical="center"/>
    </xf>
    <xf numFmtId="0" fontId="27" fillId="0" borderId="17" xfId="0" applyFont="1" applyBorder="1" applyAlignment="1">
      <alignment vertical="center"/>
    </xf>
    <xf numFmtId="0" fontId="27" fillId="0" borderId="15" xfId="0" applyFont="1" applyBorder="1" applyAlignment="1">
      <alignment vertical="center"/>
    </xf>
    <xf numFmtId="0" fontId="9" fillId="0" borderId="17" xfId="4" applyFont="1" applyBorder="1" applyAlignment="1">
      <alignment horizontal="right" vertical="center" readingOrder="2"/>
    </xf>
    <xf numFmtId="0" fontId="30" fillId="0" borderId="17" xfId="0" applyFont="1" applyBorder="1" applyAlignment="1">
      <alignment vertical="center"/>
    </xf>
    <xf numFmtId="0" fontId="9" fillId="9" borderId="16" xfId="1" applyFont="1" applyFill="1" applyBorder="1" applyAlignment="1">
      <alignment vertical="center"/>
    </xf>
    <xf numFmtId="0" fontId="9" fillId="9" borderId="17" xfId="1" applyFont="1" applyFill="1" applyBorder="1" applyAlignment="1">
      <alignment vertical="center"/>
    </xf>
    <xf numFmtId="0" fontId="9" fillId="9" borderId="15" xfId="1" applyFont="1" applyFill="1" applyBorder="1" applyAlignment="1">
      <alignment vertical="center"/>
    </xf>
    <xf numFmtId="0" fontId="10" fillId="9" borderId="17" xfId="1" applyFont="1" applyFill="1" applyBorder="1" applyAlignment="1">
      <alignment vertical="center"/>
    </xf>
    <xf numFmtId="0" fontId="9" fillId="19" borderId="13" xfId="0" applyFont="1" applyFill="1" applyBorder="1" applyAlignment="1">
      <alignment horizontal="right" vertical="center" readingOrder="2"/>
    </xf>
    <xf numFmtId="0" fontId="9" fillId="19" borderId="0" xfId="0" applyFont="1" applyFill="1" applyAlignment="1">
      <alignment horizontal="right" vertical="center" readingOrder="2"/>
    </xf>
    <xf numFmtId="0" fontId="9" fillId="7" borderId="51" xfId="1" applyFont="1" applyFill="1" applyBorder="1" applyAlignment="1">
      <alignment horizontal="right" vertical="center"/>
    </xf>
    <xf numFmtId="0" fontId="10" fillId="7" borderId="56" xfId="1" applyFont="1" applyFill="1" applyBorder="1" applyAlignment="1">
      <alignment horizontal="right" vertical="center"/>
    </xf>
    <xf numFmtId="0" fontId="10" fillId="7" borderId="52" xfId="1" applyFont="1" applyFill="1" applyBorder="1" applyAlignment="1">
      <alignment horizontal="right" vertical="center"/>
    </xf>
    <xf numFmtId="0" fontId="9" fillId="7" borderId="40" xfId="1" applyFont="1" applyFill="1" applyBorder="1" applyAlignment="1">
      <alignment horizontal="right" vertical="center"/>
    </xf>
    <xf numFmtId="0" fontId="9" fillId="7" borderId="54" xfId="1" applyFont="1" applyFill="1" applyBorder="1" applyAlignment="1">
      <alignment horizontal="right" vertical="center" readingOrder="2"/>
    </xf>
    <xf numFmtId="0" fontId="10" fillId="7" borderId="28" xfId="1" applyFont="1" applyFill="1" applyBorder="1" applyAlignment="1">
      <alignment horizontal="right" vertical="center"/>
    </xf>
    <xf numFmtId="0" fontId="10" fillId="8" borderId="17" xfId="1" applyFont="1" applyFill="1" applyBorder="1" applyAlignment="1">
      <alignment vertical="center"/>
    </xf>
    <xf numFmtId="0" fontId="10" fillId="8" borderId="27" xfId="1" applyFont="1" applyFill="1" applyBorder="1" applyAlignment="1">
      <alignment vertical="center"/>
    </xf>
    <xf numFmtId="0" fontId="10" fillId="5" borderId="69" xfId="1" applyFont="1" applyFill="1" applyBorder="1" applyAlignment="1">
      <alignment vertical="center"/>
    </xf>
    <xf numFmtId="0" fontId="10" fillId="5" borderId="5" xfId="1" applyFont="1" applyFill="1" applyBorder="1" applyAlignment="1">
      <alignment vertical="center"/>
    </xf>
    <xf numFmtId="0" fontId="10" fillId="8" borderId="5" xfId="1" applyFont="1" applyFill="1" applyBorder="1" applyAlignment="1">
      <alignment vertical="center"/>
    </xf>
    <xf numFmtId="0" fontId="10" fillId="5" borderId="16" xfId="1" applyFont="1" applyFill="1" applyBorder="1" applyAlignment="1">
      <alignment vertical="center"/>
    </xf>
    <xf numFmtId="0" fontId="10" fillId="5" borderId="17" xfId="1" applyFont="1" applyFill="1" applyBorder="1" applyAlignment="1">
      <alignment vertical="center"/>
    </xf>
    <xf numFmtId="0" fontId="10" fillId="8" borderId="15" xfId="1" applyFont="1" applyFill="1" applyBorder="1" applyAlignment="1">
      <alignment vertical="center"/>
    </xf>
    <xf numFmtId="0" fontId="9" fillId="19" borderId="0" xfId="0" applyFont="1" applyFill="1" applyAlignment="1">
      <alignment horizontal="left" vertical="center" readingOrder="1"/>
    </xf>
    <xf numFmtId="0" fontId="9" fillId="19" borderId="11" xfId="0" applyFont="1" applyFill="1" applyBorder="1" applyAlignment="1">
      <alignment horizontal="left" vertical="center" readingOrder="1"/>
    </xf>
    <xf numFmtId="0" fontId="10" fillId="9" borderId="16" xfId="1" applyFont="1" applyFill="1" applyBorder="1" applyAlignment="1">
      <alignment vertical="center"/>
    </xf>
    <xf numFmtId="0" fontId="9" fillId="0" borderId="15" xfId="1" applyFont="1" applyBorder="1" applyAlignment="1">
      <alignment horizontal="left" vertical="center" readingOrder="1"/>
    </xf>
    <xf numFmtId="0" fontId="10" fillId="0" borderId="17" xfId="1" applyFont="1" applyBorder="1" applyAlignment="1">
      <alignment vertical="center"/>
    </xf>
    <xf numFmtId="0" fontId="10" fillId="0" borderId="15" xfId="1" applyFont="1" applyBorder="1" applyAlignment="1">
      <alignment vertical="center"/>
    </xf>
    <xf numFmtId="0" fontId="10" fillId="0" borderId="16" xfId="1" applyFont="1" applyBorder="1" applyAlignment="1">
      <alignment vertical="center"/>
    </xf>
    <xf numFmtId="0" fontId="10" fillId="0" borderId="5" xfId="1" applyFont="1" applyBorder="1" applyAlignment="1">
      <alignment vertical="center"/>
    </xf>
    <xf numFmtId="0" fontId="10" fillId="0" borderId="56" xfId="1" applyFont="1" applyBorder="1" applyAlignment="1">
      <alignment vertical="center"/>
    </xf>
    <xf numFmtId="170" fontId="28" fillId="0" borderId="8" xfId="0" applyNumberFormat="1" applyFont="1" applyBorder="1" applyAlignment="1">
      <alignment horizontal="center" vertical="center"/>
    </xf>
    <xf numFmtId="0" fontId="10" fillId="0" borderId="30" xfId="1" applyFont="1" applyBorder="1" applyAlignment="1">
      <alignment vertical="center"/>
    </xf>
    <xf numFmtId="168" fontId="9" fillId="0" borderId="8" xfId="6" applyNumberFormat="1" applyFont="1" applyFill="1" applyBorder="1" applyAlignment="1" applyProtection="1">
      <alignment horizontal="center" vertical="center" readingOrder="1"/>
    </xf>
    <xf numFmtId="168" fontId="9" fillId="0" borderId="8" xfId="6" applyNumberFormat="1" applyFont="1" applyFill="1" applyBorder="1" applyAlignment="1" applyProtection="1">
      <alignment horizontal="center" vertical="center" readingOrder="1"/>
      <protection hidden="1"/>
    </xf>
    <xf numFmtId="168" fontId="10" fillId="0" borderId="8" xfId="6" applyNumberFormat="1" applyFont="1" applyFill="1" applyBorder="1" applyAlignment="1" applyProtection="1">
      <alignment horizontal="right" vertical="top" readingOrder="1"/>
    </xf>
    <xf numFmtId="0" fontId="9" fillId="0" borderId="8" xfId="0" applyFont="1" applyBorder="1" applyAlignment="1">
      <alignment horizontal="center" vertical="center"/>
    </xf>
    <xf numFmtId="0" fontId="10" fillId="0" borderId="8" xfId="0" applyFont="1" applyBorder="1" applyAlignment="1">
      <alignment readingOrder="1"/>
    </xf>
    <xf numFmtId="0" fontId="10" fillId="0" borderId="8" xfId="0" applyFont="1" applyBorder="1" applyAlignment="1">
      <alignment wrapText="1" readingOrder="1"/>
    </xf>
    <xf numFmtId="0" fontId="9" fillId="0" borderId="8" xfId="0" applyFont="1" applyBorder="1" applyAlignment="1" applyProtection="1">
      <alignment horizontal="center" vertical="center" readingOrder="1"/>
      <protection hidden="1"/>
    </xf>
    <xf numFmtId="0" fontId="10" fillId="13" borderId="27" xfId="0" applyFont="1" applyFill="1" applyBorder="1" applyAlignment="1">
      <alignment readingOrder="1"/>
    </xf>
    <xf numFmtId="0" fontId="10" fillId="13" borderId="48" xfId="0" applyFont="1" applyFill="1" applyBorder="1" applyAlignment="1">
      <alignment readingOrder="1"/>
    </xf>
    <xf numFmtId="0" fontId="10" fillId="13" borderId="0" xfId="0" applyFont="1" applyFill="1" applyAlignment="1">
      <alignment readingOrder="1"/>
    </xf>
    <xf numFmtId="0" fontId="10" fillId="0" borderId="8" xfId="0" applyFont="1" applyBorder="1" applyAlignment="1">
      <alignment horizontal="center" vertical="center" wrapText="1" readingOrder="2"/>
    </xf>
    <xf numFmtId="0" fontId="10" fillId="0" borderId="8" xfId="0" applyFont="1" applyBorder="1" applyAlignment="1">
      <alignment vertical="top" readingOrder="1"/>
    </xf>
    <xf numFmtId="0" fontId="68" fillId="0" borderId="8" xfId="0" applyFont="1" applyBorder="1" applyAlignment="1">
      <alignment vertical="center" readingOrder="1"/>
    </xf>
    <xf numFmtId="0" fontId="31" fillId="0" borderId="8" xfId="0" applyFont="1" applyBorder="1" applyAlignment="1">
      <alignment horizontal="justify" vertical="center" wrapText="1"/>
    </xf>
    <xf numFmtId="0" fontId="31" fillId="0" borderId="8" xfId="0" applyFont="1" applyBorder="1" applyAlignment="1">
      <alignment horizontal="left" vertical="top" readingOrder="1"/>
    </xf>
    <xf numFmtId="0" fontId="31" fillId="0" borderId="8" xfId="0" applyFont="1" applyBorder="1" applyAlignment="1">
      <alignment horizontal="left" vertical="center" readingOrder="1"/>
    </xf>
    <xf numFmtId="0" fontId="90" fillId="0" borderId="8" xfId="0" applyFont="1" applyBorder="1" applyAlignment="1">
      <alignment vertical="center" readingOrder="1"/>
    </xf>
    <xf numFmtId="0" fontId="31" fillId="0" borderId="8" xfId="0" applyFont="1" applyBorder="1" applyAlignment="1">
      <alignment vertical="center" readingOrder="1"/>
    </xf>
    <xf numFmtId="0" fontId="52" fillId="0" borderId="8" xfId="0" applyFont="1" applyBorder="1" applyAlignment="1">
      <alignment horizontal="center" vertical="center" readingOrder="1"/>
    </xf>
    <xf numFmtId="0" fontId="10" fillId="0" borderId="8" xfId="0" applyFont="1" applyBorder="1" applyAlignment="1">
      <alignment vertical="center"/>
    </xf>
    <xf numFmtId="0" fontId="10" fillId="13" borderId="26" xfId="0" applyFont="1" applyFill="1" applyBorder="1" applyAlignment="1">
      <alignment readingOrder="1"/>
    </xf>
    <xf numFmtId="0" fontId="10" fillId="13" borderId="18" xfId="0" applyFont="1" applyFill="1" applyBorder="1" applyAlignment="1">
      <alignment readingOrder="1"/>
    </xf>
    <xf numFmtId="0" fontId="10" fillId="13" borderId="43" xfId="0" applyFont="1" applyFill="1" applyBorder="1" applyAlignment="1">
      <alignment readingOrder="1"/>
    </xf>
    <xf numFmtId="0" fontId="52" fillId="22" borderId="26" xfId="0" applyFont="1" applyFill="1" applyBorder="1" applyAlignment="1">
      <alignment readingOrder="1"/>
    </xf>
    <xf numFmtId="0" fontId="31" fillId="21" borderId="26" xfId="0" applyFont="1" applyFill="1" applyBorder="1" applyAlignment="1">
      <alignment horizontal="right" vertical="center" readingOrder="1"/>
    </xf>
    <xf numFmtId="49" fontId="9" fillId="11" borderId="36" xfId="0" applyNumberFormat="1" applyFont="1" applyFill="1" applyBorder="1" applyAlignment="1">
      <alignment horizontal="center" vertical="center" wrapText="1"/>
    </xf>
    <xf numFmtId="0" fontId="10" fillId="0" borderId="36" xfId="0" applyFont="1" applyBorder="1" applyAlignment="1">
      <alignment horizontal="center" vertical="center" readingOrder="1"/>
    </xf>
    <xf numFmtId="0" fontId="10" fillId="0" borderId="36" xfId="0" applyFont="1" applyBorder="1" applyAlignment="1">
      <alignment vertical="top" readingOrder="1"/>
    </xf>
    <xf numFmtId="0" fontId="10" fillId="0" borderId="36" xfId="0" applyFont="1" applyBorder="1" applyAlignment="1">
      <alignment vertical="center" readingOrder="1"/>
    </xf>
    <xf numFmtId="0" fontId="68" fillId="0" borderId="16" xfId="11" applyFont="1" applyBorder="1" applyAlignment="1">
      <alignment horizontal="center" vertical="center" wrapText="1"/>
    </xf>
    <xf numFmtId="0" fontId="9" fillId="5" borderId="17" xfId="0" applyFont="1" applyFill="1" applyBorder="1" applyAlignment="1">
      <alignment horizontal="right" vertical="center" readingOrder="2"/>
    </xf>
    <xf numFmtId="0" fontId="31" fillId="5" borderId="17" xfId="0" applyFont="1" applyFill="1" applyBorder="1" applyAlignment="1">
      <alignment horizontal="right" vertical="center" readingOrder="1"/>
    </xf>
    <xf numFmtId="0" fontId="31" fillId="5" borderId="15" xfId="0" applyFont="1" applyFill="1" applyBorder="1" applyAlignment="1">
      <alignment horizontal="right" vertical="center" readingOrder="1"/>
    </xf>
    <xf numFmtId="0" fontId="52" fillId="5" borderId="15" xfId="0" applyFont="1" applyFill="1" applyBorder="1" applyAlignment="1">
      <alignment horizontal="left" vertical="center" readingOrder="1"/>
    </xf>
    <xf numFmtId="0" fontId="31" fillId="5" borderId="16" xfId="0" applyFont="1" applyFill="1" applyBorder="1" applyAlignment="1">
      <alignment horizontal="right" vertical="center" readingOrder="1"/>
    </xf>
    <xf numFmtId="0" fontId="9" fillId="5" borderId="16" xfId="0" applyFont="1" applyFill="1" applyBorder="1" applyAlignment="1">
      <alignment horizontal="right" vertical="center"/>
    </xf>
    <xf numFmtId="0" fontId="31" fillId="5" borderId="17" xfId="0" applyFont="1" applyFill="1" applyBorder="1" applyAlignment="1">
      <alignment readingOrder="1"/>
    </xf>
    <xf numFmtId="0" fontId="31" fillId="5" borderId="16" xfId="0" applyFont="1" applyFill="1" applyBorder="1" applyAlignment="1">
      <alignment readingOrder="1"/>
    </xf>
    <xf numFmtId="0" fontId="10" fillId="9" borderId="17" xfId="0" applyFont="1" applyFill="1" applyBorder="1" applyAlignment="1">
      <alignment vertical="center" readingOrder="1"/>
    </xf>
    <xf numFmtId="0" fontId="52" fillId="9" borderId="16" xfId="0" applyFont="1" applyFill="1" applyBorder="1" applyAlignment="1">
      <alignment horizontal="right" vertical="center" readingOrder="2"/>
    </xf>
    <xf numFmtId="0" fontId="31" fillId="9" borderId="16" xfId="0" applyFont="1" applyFill="1" applyBorder="1" applyAlignment="1">
      <alignment horizontal="left" vertical="center" indent="1" readingOrder="1"/>
    </xf>
    <xf numFmtId="0" fontId="31" fillId="9" borderId="17" xfId="0" applyFont="1" applyFill="1" applyBorder="1" applyAlignment="1">
      <alignment horizontal="left" vertical="center" indent="1" readingOrder="1"/>
    </xf>
    <xf numFmtId="0" fontId="27" fillId="9" borderId="15" xfId="0" applyFont="1" applyFill="1" applyBorder="1" applyAlignment="1">
      <alignment vertical="center"/>
    </xf>
    <xf numFmtId="0" fontId="52" fillId="9" borderId="15" xfId="0" applyFont="1" applyFill="1" applyBorder="1" applyAlignment="1">
      <alignment vertical="center" readingOrder="1"/>
    </xf>
    <xf numFmtId="0" fontId="10" fillId="9" borderId="16" xfId="0" applyFont="1" applyFill="1" applyBorder="1" applyAlignment="1">
      <alignment horizontal="left" vertical="center" indent="1" readingOrder="1"/>
    </xf>
    <xf numFmtId="0" fontId="10" fillId="9" borderId="17" xfId="0" applyFont="1" applyFill="1" applyBorder="1" applyAlignment="1">
      <alignment horizontal="left" vertical="center" indent="1" readingOrder="1"/>
    </xf>
    <xf numFmtId="0" fontId="9" fillId="9" borderId="15" xfId="0" applyFont="1" applyFill="1" applyBorder="1" applyAlignment="1">
      <alignment vertical="center" readingOrder="1"/>
    </xf>
    <xf numFmtId="0" fontId="31" fillId="13" borderId="17" xfId="0" applyFont="1" applyFill="1" applyBorder="1" applyAlignment="1">
      <alignment readingOrder="1"/>
    </xf>
    <xf numFmtId="0" fontId="9" fillId="12" borderId="8" xfId="0" applyFont="1" applyFill="1" applyBorder="1" applyAlignment="1">
      <alignment vertical="center" readingOrder="1"/>
    </xf>
    <xf numFmtId="0" fontId="9" fillId="12" borderId="8" xfId="0" applyFont="1" applyFill="1" applyBorder="1" applyAlignment="1" applyProtection="1">
      <alignment horizontal="center" vertical="center" readingOrder="1"/>
      <protection hidden="1"/>
    </xf>
    <xf numFmtId="0" fontId="9" fillId="12" borderId="8" xfId="0" applyFont="1" applyFill="1" applyBorder="1" applyAlignment="1">
      <alignment horizontal="center" vertical="center" readingOrder="1"/>
    </xf>
    <xf numFmtId="0" fontId="9" fillId="5" borderId="15" xfId="0" applyFont="1" applyFill="1" applyBorder="1" applyAlignment="1">
      <alignment horizontal="center" vertical="center" wrapText="1" readingOrder="1"/>
    </xf>
    <xf numFmtId="0" fontId="31" fillId="13" borderId="16" xfId="0" applyFont="1" applyFill="1" applyBorder="1" applyAlignment="1">
      <alignment vertical="center" readingOrder="1"/>
    </xf>
    <xf numFmtId="0" fontId="31" fillId="13" borderId="16" xfId="0" applyFont="1" applyFill="1" applyBorder="1" applyAlignment="1">
      <alignment readingOrder="1"/>
    </xf>
    <xf numFmtId="0" fontId="10" fillId="0" borderId="8" xfId="0" applyFont="1" applyBorder="1" applyAlignment="1">
      <alignment horizontal="left" vertical="center" indent="3" readingOrder="1"/>
    </xf>
    <xf numFmtId="0" fontId="31" fillId="5" borderId="13" xfId="0" applyFont="1" applyFill="1" applyBorder="1" applyAlignment="1">
      <alignment horizontal="right" vertical="center" readingOrder="1"/>
    </xf>
    <xf numFmtId="0" fontId="10" fillId="13" borderId="16" xfId="0" applyFont="1" applyFill="1" applyBorder="1" applyAlignment="1">
      <alignment vertical="center" wrapText="1" readingOrder="1"/>
    </xf>
    <xf numFmtId="0" fontId="10" fillId="5" borderId="16" xfId="0" applyFont="1" applyFill="1" applyBorder="1" applyAlignment="1">
      <alignment vertical="center" wrapText="1" readingOrder="1"/>
    </xf>
    <xf numFmtId="49" fontId="9" fillId="16" borderId="16" xfId="0" applyNumberFormat="1" applyFont="1" applyFill="1" applyBorder="1" applyAlignment="1">
      <alignment horizontal="center" vertical="center" wrapText="1"/>
    </xf>
    <xf numFmtId="0" fontId="9" fillId="6" borderId="16" xfId="0" applyFont="1" applyFill="1" applyBorder="1" applyAlignment="1">
      <alignment horizontal="right" vertical="center" readingOrder="2"/>
    </xf>
    <xf numFmtId="0" fontId="9" fillId="6" borderId="17" xfId="0" applyFont="1" applyFill="1" applyBorder="1" applyAlignment="1">
      <alignment horizontal="right" vertical="center" readingOrder="2"/>
    </xf>
    <xf numFmtId="0" fontId="9" fillId="6" borderId="15" xfId="0" applyFont="1" applyFill="1" applyBorder="1" applyAlignment="1">
      <alignment horizontal="right" vertical="center" readingOrder="2"/>
    </xf>
    <xf numFmtId="49" fontId="76" fillId="0" borderId="17" xfId="2" applyNumberFormat="1" applyFont="1" applyBorder="1" applyAlignment="1">
      <alignment horizontal="right" vertical="center" readingOrder="1"/>
    </xf>
    <xf numFmtId="0" fontId="10" fillId="0" borderId="17" xfId="2" applyFont="1" applyBorder="1" applyAlignment="1">
      <alignment horizontal="center" vertical="center" readingOrder="1"/>
    </xf>
    <xf numFmtId="0" fontId="10" fillId="0" borderId="8" xfId="2" applyFont="1" applyBorder="1" applyAlignment="1">
      <alignment horizontal="left" vertical="center" readingOrder="1"/>
    </xf>
    <xf numFmtId="0" fontId="9" fillId="5" borderId="15" xfId="0" applyFont="1" applyFill="1" applyBorder="1" applyAlignment="1">
      <alignment horizontal="right" vertical="center" readingOrder="2"/>
    </xf>
    <xf numFmtId="0" fontId="28" fillId="0" borderId="17" xfId="0" applyFont="1" applyBorder="1"/>
    <xf numFmtId="0" fontId="9" fillId="0" borderId="36" xfId="1" applyFont="1" applyBorder="1" applyAlignment="1">
      <alignment horizontal="left" vertical="center" readingOrder="1"/>
    </xf>
    <xf numFmtId="0" fontId="10" fillId="0" borderId="34" xfId="1" applyFont="1" applyBorder="1" applyAlignment="1">
      <alignment horizontal="left" vertical="top" wrapText="1" readingOrder="1"/>
    </xf>
    <xf numFmtId="0" fontId="10" fillId="0" borderId="72" xfId="1" applyFont="1" applyBorder="1" applyAlignment="1">
      <alignment horizontal="left" vertical="top" readingOrder="1"/>
    </xf>
    <xf numFmtId="0" fontId="52" fillId="5" borderId="53" xfId="0" applyFont="1" applyFill="1" applyBorder="1" applyAlignment="1">
      <alignment horizontal="left" vertical="center" indent="1" readingOrder="1"/>
    </xf>
    <xf numFmtId="0" fontId="52" fillId="5" borderId="15" xfId="0" applyFont="1" applyFill="1" applyBorder="1" applyAlignment="1">
      <alignment horizontal="left" vertical="center" indent="1" readingOrder="1"/>
    </xf>
    <xf numFmtId="0" fontId="52" fillId="15" borderId="8" xfId="0" applyFont="1" applyFill="1" applyBorder="1" applyAlignment="1">
      <alignment vertical="center" readingOrder="2"/>
    </xf>
    <xf numFmtId="0" fontId="10" fillId="15" borderId="16" xfId="0" applyFont="1" applyFill="1" applyBorder="1" applyAlignment="1">
      <alignment horizontal="right" vertical="center" wrapText="1" readingOrder="1"/>
    </xf>
    <xf numFmtId="0" fontId="31" fillId="15" borderId="17" xfId="0" applyFont="1" applyFill="1" applyBorder="1" applyAlignment="1">
      <alignment vertical="center" readingOrder="1"/>
    </xf>
    <xf numFmtId="0" fontId="52" fillId="13" borderId="15" xfId="0" applyFont="1" applyFill="1" applyBorder="1" applyAlignment="1">
      <alignment vertical="center" readingOrder="1"/>
    </xf>
    <xf numFmtId="0" fontId="52" fillId="15" borderId="15" xfId="0" applyFont="1" applyFill="1" applyBorder="1" applyAlignment="1">
      <alignment horizontal="left" vertical="center" indent="1" readingOrder="1"/>
    </xf>
    <xf numFmtId="0" fontId="52" fillId="15" borderId="16" xfId="0" applyFont="1" applyFill="1" applyBorder="1" applyAlignment="1">
      <alignment vertical="center" readingOrder="2"/>
    </xf>
    <xf numFmtId="0" fontId="10" fillId="15" borderId="17" xfId="0" applyFont="1" applyFill="1" applyBorder="1" applyAlignment="1">
      <alignment horizontal="right" vertical="center" wrapText="1" readingOrder="1"/>
    </xf>
    <xf numFmtId="0" fontId="52" fillId="15" borderId="16" xfId="0" applyFont="1" applyFill="1" applyBorder="1" applyAlignment="1">
      <alignment horizontal="left" vertical="center" indent="1" readingOrder="1"/>
    </xf>
    <xf numFmtId="0" fontId="52" fillId="16" borderId="55" xfId="0" applyFont="1" applyFill="1" applyBorder="1" applyAlignment="1">
      <alignment vertical="center" readingOrder="1"/>
    </xf>
    <xf numFmtId="0" fontId="52" fillId="15" borderId="16" xfId="0" applyFont="1" applyFill="1" applyBorder="1" applyAlignment="1">
      <alignment horizontal="right" vertical="center" readingOrder="2"/>
    </xf>
    <xf numFmtId="0" fontId="52" fillId="15" borderId="15" xfId="0" applyFont="1" applyFill="1" applyBorder="1" applyAlignment="1">
      <alignment vertical="center" readingOrder="1"/>
    </xf>
    <xf numFmtId="0" fontId="9" fillId="19" borderId="16" xfId="0" applyFont="1" applyFill="1" applyBorder="1" applyAlignment="1">
      <alignment horizontal="right" vertical="center" indent="1" readingOrder="2"/>
    </xf>
    <xf numFmtId="0" fontId="9" fillId="22" borderId="17" xfId="0" applyFont="1" applyFill="1" applyBorder="1" applyAlignment="1">
      <alignment horizontal="right" vertical="top" wrapText="1" readingOrder="1"/>
    </xf>
    <xf numFmtId="0" fontId="9" fillId="22" borderId="17" xfId="0" applyFont="1" applyFill="1" applyBorder="1" applyAlignment="1">
      <alignment horizontal="right" vertical="center" readingOrder="1"/>
    </xf>
    <xf numFmtId="0" fontId="9" fillId="22" borderId="17" xfId="0" applyFont="1" applyFill="1" applyBorder="1" applyAlignment="1">
      <alignment horizontal="right" vertical="top" readingOrder="1"/>
    </xf>
    <xf numFmtId="0" fontId="52" fillId="22" borderId="17" xfId="0" applyFont="1" applyFill="1" applyBorder="1" applyAlignment="1">
      <alignment horizontal="left" vertical="center" readingOrder="1"/>
    </xf>
    <xf numFmtId="0" fontId="52" fillId="22" borderId="15" xfId="0" applyFont="1" applyFill="1" applyBorder="1" applyAlignment="1">
      <alignment horizontal="left" vertical="center" readingOrder="1"/>
    </xf>
    <xf numFmtId="0" fontId="9" fillId="21" borderId="16" xfId="0" applyFont="1" applyFill="1" applyBorder="1" applyAlignment="1">
      <alignment horizontal="right" vertical="center" indent="1" readingOrder="2"/>
    </xf>
    <xf numFmtId="0" fontId="9" fillId="21" borderId="17" xfId="0" applyFont="1" applyFill="1" applyBorder="1" applyAlignment="1">
      <alignment horizontal="right" vertical="top" wrapText="1" readingOrder="1"/>
    </xf>
    <xf numFmtId="0" fontId="9" fillId="21" borderId="17" xfId="0" applyFont="1" applyFill="1" applyBorder="1" applyAlignment="1">
      <alignment horizontal="right" vertical="center" readingOrder="1"/>
    </xf>
    <xf numFmtId="0" fontId="9" fillId="21" borderId="17" xfId="0" applyFont="1" applyFill="1" applyBorder="1" applyAlignment="1">
      <alignment horizontal="right" vertical="top" readingOrder="1"/>
    </xf>
    <xf numFmtId="0" fontId="52" fillId="21" borderId="17" xfId="0" applyFont="1" applyFill="1" applyBorder="1" applyAlignment="1">
      <alignment horizontal="right" vertical="center" readingOrder="1"/>
    </xf>
    <xf numFmtId="0" fontId="52" fillId="21" borderId="15" xfId="0" applyFont="1" applyFill="1" applyBorder="1" applyAlignment="1">
      <alignment horizontal="right" vertical="center" readingOrder="1"/>
    </xf>
    <xf numFmtId="0" fontId="52" fillId="21" borderId="17" xfId="0" applyFont="1" applyFill="1" applyBorder="1" applyAlignment="1">
      <alignment horizontal="left" vertical="center" readingOrder="1"/>
    </xf>
    <xf numFmtId="0" fontId="52" fillId="21" borderId="15" xfId="0" applyFont="1" applyFill="1" applyBorder="1" applyAlignment="1">
      <alignment horizontal="left" vertical="center" readingOrder="1"/>
    </xf>
    <xf numFmtId="0" fontId="9" fillId="5" borderId="30" xfId="0" applyFont="1" applyFill="1" applyBorder="1" applyAlignment="1">
      <alignment horizontal="right" vertical="center" readingOrder="2"/>
    </xf>
    <xf numFmtId="0" fontId="9" fillId="5" borderId="28" xfId="0" applyFont="1" applyFill="1" applyBorder="1" applyAlignment="1">
      <alignment horizontal="right" vertical="center" wrapText="1" readingOrder="2"/>
    </xf>
    <xf numFmtId="0" fontId="9" fillId="5" borderId="28" xfId="0" applyFont="1" applyFill="1" applyBorder="1" applyAlignment="1">
      <alignment horizontal="right" vertical="center" readingOrder="2"/>
    </xf>
    <xf numFmtId="0" fontId="52" fillId="5" borderId="28" xfId="0" applyFont="1" applyFill="1" applyBorder="1" applyAlignment="1">
      <alignment horizontal="right" vertical="center" readingOrder="1"/>
    </xf>
    <xf numFmtId="0" fontId="52" fillId="5" borderId="29" xfId="0" applyFont="1" applyFill="1" applyBorder="1" applyAlignment="1">
      <alignment horizontal="right" vertical="center" readingOrder="1"/>
    </xf>
    <xf numFmtId="0" fontId="52" fillId="5" borderId="55" xfId="0" applyFont="1" applyFill="1" applyBorder="1" applyAlignment="1">
      <alignment horizontal="left" vertical="center" readingOrder="1"/>
    </xf>
    <xf numFmtId="0" fontId="52" fillId="5" borderId="29" xfId="0" applyFont="1" applyFill="1" applyBorder="1" applyAlignment="1">
      <alignment horizontal="left" vertical="center" readingOrder="1"/>
    </xf>
    <xf numFmtId="0" fontId="9" fillId="16" borderId="19" xfId="0" applyFont="1" applyFill="1" applyBorder="1" applyAlignment="1">
      <alignment horizontal="center" vertical="center" wrapText="1" readingOrder="1"/>
    </xf>
    <xf numFmtId="49" fontId="9" fillId="16" borderId="19" xfId="0" applyNumberFormat="1" applyFont="1" applyFill="1" applyBorder="1" applyAlignment="1">
      <alignment horizontal="center" vertical="center" wrapText="1"/>
    </xf>
    <xf numFmtId="49" fontId="9" fillId="16" borderId="1" xfId="0" applyNumberFormat="1" applyFont="1" applyFill="1" applyBorder="1" applyAlignment="1">
      <alignment horizontal="center" vertical="center" wrapText="1"/>
    </xf>
    <xf numFmtId="49" fontId="52" fillId="16" borderId="1" xfId="0" applyNumberFormat="1" applyFont="1" applyFill="1" applyBorder="1" applyAlignment="1">
      <alignment horizontal="center" vertical="center" wrapText="1"/>
    </xf>
    <xf numFmtId="0" fontId="31" fillId="12" borderId="72" xfId="0" applyFont="1" applyFill="1" applyBorder="1" applyAlignment="1">
      <alignment horizontal="center" vertical="center" readingOrder="1"/>
    </xf>
    <xf numFmtId="0" fontId="10" fillId="12" borderId="1" xfId="0" applyFont="1" applyFill="1" applyBorder="1" applyAlignment="1">
      <alignment horizontal="right" vertical="center" wrapText="1" readingOrder="2"/>
    </xf>
    <xf numFmtId="0" fontId="10" fillId="12" borderId="1" xfId="0" applyFont="1" applyFill="1" applyBorder="1" applyAlignment="1">
      <alignment horizontal="center" vertical="center" wrapText="1" readingOrder="2"/>
    </xf>
    <xf numFmtId="0" fontId="10" fillId="0" borderId="1" xfId="0" applyFont="1" applyBorder="1" applyAlignment="1">
      <alignment horizontal="center" vertical="center" wrapText="1" readingOrder="2"/>
    </xf>
    <xf numFmtId="0" fontId="10" fillId="0" borderId="1" xfId="0" applyFont="1" applyBorder="1" applyAlignment="1">
      <alignment horizontal="left" vertical="center" wrapText="1" readingOrder="1"/>
    </xf>
    <xf numFmtId="0" fontId="31" fillId="0" borderId="1" xfId="0" applyFont="1" applyBorder="1" applyAlignment="1">
      <alignment horizontal="left" vertical="center" wrapText="1" readingOrder="1"/>
    </xf>
    <xf numFmtId="0" fontId="31" fillId="12" borderId="73" xfId="0" applyFont="1" applyFill="1" applyBorder="1" applyAlignment="1">
      <alignment horizontal="center" vertical="center" readingOrder="1"/>
    </xf>
    <xf numFmtId="0" fontId="10" fillId="12" borderId="4" xfId="0" applyFont="1" applyFill="1" applyBorder="1" applyAlignment="1">
      <alignment horizontal="center" vertical="center" wrapText="1" readingOrder="2"/>
    </xf>
    <xf numFmtId="0" fontId="10" fillId="0" borderId="4" xfId="0" applyFont="1" applyBorder="1" applyAlignment="1">
      <alignment horizontal="center" vertical="center" wrapText="1" readingOrder="2"/>
    </xf>
    <xf numFmtId="0" fontId="31" fillId="0" borderId="4" xfId="0" applyFont="1" applyBorder="1" applyAlignment="1">
      <alignment horizontal="left" vertical="center" wrapText="1" readingOrder="1"/>
    </xf>
    <xf numFmtId="0" fontId="31" fillId="12" borderId="49" xfId="0" applyFont="1" applyFill="1" applyBorder="1" applyAlignment="1">
      <alignment horizontal="center" vertical="center" readingOrder="1"/>
    </xf>
    <xf numFmtId="0" fontId="10" fillId="12" borderId="8" xfId="0" applyFont="1" applyFill="1" applyBorder="1" applyAlignment="1">
      <alignment horizontal="right" vertical="center" wrapText="1" readingOrder="2"/>
    </xf>
    <xf numFmtId="0" fontId="10" fillId="12" borderId="8" xfId="0" applyFont="1" applyFill="1" applyBorder="1" applyAlignment="1">
      <alignment horizontal="center" vertical="center" wrapText="1" readingOrder="2"/>
    </xf>
    <xf numFmtId="0" fontId="10" fillId="12" borderId="0" xfId="0" applyFont="1" applyFill="1" applyAlignment="1">
      <alignment horizontal="right" vertical="center" wrapText="1" readingOrder="2"/>
    </xf>
    <xf numFmtId="0" fontId="10" fillId="12" borderId="0" xfId="0" applyFont="1" applyFill="1" applyAlignment="1">
      <alignment horizontal="center" vertical="center" wrapText="1" readingOrder="2"/>
    </xf>
    <xf numFmtId="0" fontId="10" fillId="0" borderId="0" xfId="0" applyFont="1" applyAlignment="1">
      <alignment horizontal="center" vertical="center" wrapText="1" readingOrder="2"/>
    </xf>
    <xf numFmtId="0" fontId="10" fillId="0" borderId="0" xfId="0" applyFont="1" applyAlignment="1">
      <alignment horizontal="center" vertical="center" readingOrder="1"/>
    </xf>
    <xf numFmtId="0" fontId="31" fillId="0" borderId="21" xfId="0" applyFont="1" applyBorder="1" applyAlignment="1">
      <alignment horizontal="left" vertical="center" wrapText="1" readingOrder="1"/>
    </xf>
    <xf numFmtId="0" fontId="31" fillId="0" borderId="0" xfId="0" applyFont="1" applyAlignment="1">
      <alignment horizontal="left" vertical="center" wrapText="1" readingOrder="1"/>
    </xf>
    <xf numFmtId="0" fontId="9" fillId="13" borderId="20" xfId="0" applyFont="1" applyFill="1" applyBorder="1" applyAlignment="1">
      <alignment horizontal="right" vertical="center" indent="1" readingOrder="2"/>
    </xf>
    <xf numFmtId="0" fontId="9" fillId="13" borderId="21" xfId="0" applyFont="1" applyFill="1" applyBorder="1" applyAlignment="1">
      <alignment horizontal="right" vertical="center" wrapText="1" readingOrder="2"/>
    </xf>
    <xf numFmtId="0" fontId="31" fillId="13" borderId="21" xfId="0" applyFont="1" applyFill="1" applyBorder="1" applyAlignment="1">
      <alignment vertical="center" readingOrder="1"/>
    </xf>
    <xf numFmtId="0" fontId="31" fillId="13" borderId="22" xfId="0" applyFont="1" applyFill="1" applyBorder="1" applyAlignment="1">
      <alignment vertical="center" readingOrder="1"/>
    </xf>
    <xf numFmtId="0" fontId="52" fillId="13" borderId="21" xfId="0" applyFont="1" applyFill="1" applyBorder="1" applyAlignment="1">
      <alignment vertical="center" readingOrder="1"/>
    </xf>
    <xf numFmtId="0" fontId="52" fillId="13" borderId="22" xfId="0" applyFont="1" applyFill="1" applyBorder="1" applyAlignment="1">
      <alignment vertical="center" readingOrder="1"/>
    </xf>
    <xf numFmtId="49" fontId="52" fillId="16" borderId="8" xfId="0" applyNumberFormat="1" applyFont="1" applyFill="1" applyBorder="1" applyAlignment="1">
      <alignment horizontal="center" vertical="center" wrapText="1"/>
    </xf>
    <xf numFmtId="0" fontId="31" fillId="0" borderId="8" xfId="0" applyFont="1" applyBorder="1" applyAlignment="1">
      <alignment horizontal="left" vertical="center" wrapText="1"/>
    </xf>
    <xf numFmtId="0" fontId="31" fillId="12" borderId="8" xfId="0" applyFont="1" applyFill="1" applyBorder="1" applyAlignment="1">
      <alignment horizontal="left" vertical="center" wrapText="1" readingOrder="1"/>
    </xf>
    <xf numFmtId="0" fontId="52" fillId="13" borderId="20" xfId="0" applyFont="1" applyFill="1" applyBorder="1" applyAlignment="1">
      <alignment horizontal="right" vertical="center" indent="1" readingOrder="2"/>
    </xf>
    <xf numFmtId="0" fontId="28" fillId="0" borderId="21" xfId="0" applyFont="1" applyBorder="1" applyAlignment="1">
      <alignment wrapText="1"/>
    </xf>
    <xf numFmtId="0" fontId="52" fillId="13" borderId="58" xfId="0" applyFont="1" applyFill="1" applyBorder="1" applyAlignment="1">
      <alignment vertical="center" readingOrder="1"/>
    </xf>
    <xf numFmtId="0" fontId="9" fillId="13" borderId="20" xfId="0" applyFont="1" applyFill="1" applyBorder="1" applyAlignment="1">
      <alignment horizontal="right" vertical="center" readingOrder="2"/>
    </xf>
    <xf numFmtId="0" fontId="10" fillId="12" borderId="21" xfId="0" applyFont="1" applyFill="1" applyBorder="1" applyAlignment="1">
      <alignment horizontal="right" vertical="center" wrapText="1" readingOrder="2"/>
    </xf>
    <xf numFmtId="0" fontId="10" fillId="12" borderId="21" xfId="0" applyFont="1" applyFill="1" applyBorder="1" applyAlignment="1">
      <alignment horizontal="center" vertical="center" wrapText="1" readingOrder="2"/>
    </xf>
    <xf numFmtId="0" fontId="10" fillId="12" borderId="21" xfId="0" applyFont="1" applyFill="1" applyBorder="1" applyAlignment="1">
      <alignment horizontal="center" vertical="center" readingOrder="1"/>
    </xf>
    <xf numFmtId="0" fontId="10" fillId="12" borderId="22" xfId="0" applyFont="1" applyFill="1" applyBorder="1" applyAlignment="1">
      <alignment horizontal="center" vertical="center" readingOrder="1"/>
    </xf>
    <xf numFmtId="0" fontId="9" fillId="13" borderId="21" xfId="0" applyFont="1" applyFill="1" applyBorder="1" applyAlignment="1">
      <alignment horizontal="left" vertical="center" readingOrder="1"/>
    </xf>
    <xf numFmtId="0" fontId="9" fillId="13" borderId="22" xfId="0" applyFont="1" applyFill="1" applyBorder="1" applyAlignment="1">
      <alignment horizontal="left" vertical="center" readingOrder="1"/>
    </xf>
    <xf numFmtId="0" fontId="10" fillId="12" borderId="8" xfId="0" applyFont="1" applyFill="1" applyBorder="1" applyAlignment="1">
      <alignment horizontal="center" vertical="center" wrapText="1" readingOrder="1"/>
    </xf>
    <xf numFmtId="0" fontId="28" fillId="0" borderId="0" xfId="0" applyFont="1" applyAlignment="1">
      <alignment horizontal="center"/>
    </xf>
    <xf numFmtId="0" fontId="9" fillId="0" borderId="20" xfId="0" applyFont="1" applyBorder="1" applyAlignment="1">
      <alignment horizontal="right" vertical="center" indent="1" readingOrder="2"/>
    </xf>
    <xf numFmtId="0" fontId="28" fillId="0" borderId="0" xfId="0" applyFont="1" applyAlignment="1">
      <alignment horizontal="left" vertical="center" indent="1" readingOrder="1"/>
    </xf>
    <xf numFmtId="0" fontId="28" fillId="0" borderId="0" xfId="0" applyFont="1" applyAlignment="1">
      <alignment horizontal="left" vertical="center" indent="2" readingOrder="1"/>
    </xf>
    <xf numFmtId="0" fontId="52" fillId="22" borderId="16" xfId="0" applyFont="1" applyFill="1" applyBorder="1" applyAlignment="1">
      <alignment horizontal="left" vertical="center" readingOrder="1"/>
    </xf>
    <xf numFmtId="0" fontId="52" fillId="21" borderId="16" xfId="0" applyFont="1" applyFill="1" applyBorder="1" applyAlignment="1">
      <alignment horizontal="left" vertical="center" readingOrder="1"/>
    </xf>
    <xf numFmtId="0" fontId="52" fillId="5" borderId="30" xfId="0" applyFont="1" applyFill="1" applyBorder="1" applyAlignment="1">
      <alignment horizontal="right" vertical="center" readingOrder="1"/>
    </xf>
    <xf numFmtId="0" fontId="10" fillId="0" borderId="72" xfId="0" applyFont="1" applyBorder="1" applyAlignment="1">
      <alignment horizontal="left" vertical="top" readingOrder="1"/>
    </xf>
    <xf numFmtId="0" fontId="10" fillId="0" borderId="73" xfId="0" applyFont="1" applyBorder="1" applyAlignment="1">
      <alignment horizontal="left" vertical="top" readingOrder="1"/>
    </xf>
    <xf numFmtId="0" fontId="31" fillId="13" borderId="20" xfId="0" applyFont="1" applyFill="1" applyBorder="1" applyAlignment="1">
      <alignment vertical="center" readingOrder="1"/>
    </xf>
    <xf numFmtId="0" fontId="10" fillId="12" borderId="20" xfId="0" applyFont="1" applyFill="1" applyBorder="1" applyAlignment="1">
      <alignment horizontal="center" vertical="center" readingOrder="1"/>
    </xf>
    <xf numFmtId="0" fontId="52" fillId="16" borderId="16" xfId="0" applyFont="1" applyFill="1" applyBorder="1" applyAlignment="1">
      <alignment vertical="center" readingOrder="2"/>
    </xf>
    <xf numFmtId="0" fontId="31" fillId="16" borderId="17" xfId="0" applyFont="1" applyFill="1" applyBorder="1" applyAlignment="1">
      <alignment vertical="center" readingOrder="2"/>
    </xf>
    <xf numFmtId="0" fontId="10" fillId="16" borderId="15" xfId="0" applyFont="1" applyFill="1" applyBorder="1" applyAlignment="1">
      <alignment vertical="center" readingOrder="1"/>
    </xf>
    <xf numFmtId="0" fontId="31" fillId="5" borderId="17" xfId="0" applyFont="1" applyFill="1" applyBorder="1" applyAlignment="1">
      <alignment vertical="center" readingOrder="1"/>
    </xf>
    <xf numFmtId="0" fontId="52" fillId="16" borderId="8" xfId="0" applyFont="1" applyFill="1" applyBorder="1" applyAlignment="1">
      <alignment vertical="center" readingOrder="1"/>
    </xf>
    <xf numFmtId="0" fontId="92" fillId="0" borderId="0" xfId="0" applyFont="1" applyAlignment="1">
      <alignment vertical="center" readingOrder="1"/>
    </xf>
    <xf numFmtId="0" fontId="36" fillId="0" borderId="0" xfId="0" applyFont="1" applyAlignment="1">
      <alignment vertical="center" readingOrder="1"/>
    </xf>
    <xf numFmtId="0" fontId="52" fillId="16" borderId="14" xfId="0" applyFont="1" applyFill="1" applyBorder="1" applyAlignment="1">
      <alignment vertical="center" readingOrder="1"/>
    </xf>
    <xf numFmtId="0" fontId="52" fillId="16" borderId="32" xfId="0" applyFont="1" applyFill="1" applyBorder="1" applyAlignment="1">
      <alignment vertical="center" readingOrder="1"/>
    </xf>
    <xf numFmtId="0" fontId="52" fillId="16" borderId="29" xfId="0" applyFont="1" applyFill="1" applyBorder="1" applyAlignment="1">
      <alignment vertical="center" readingOrder="1"/>
    </xf>
    <xf numFmtId="0" fontId="52" fillId="16" borderId="16" xfId="0" applyFont="1" applyFill="1" applyBorder="1" applyAlignment="1">
      <alignment horizontal="right" vertical="center" readingOrder="2"/>
    </xf>
    <xf numFmtId="0" fontId="31" fillId="16" borderId="17" xfId="0" applyFont="1" applyFill="1" applyBorder="1" applyAlignment="1">
      <alignment horizontal="center" vertical="center" readingOrder="2"/>
    </xf>
    <xf numFmtId="0" fontId="10" fillId="16" borderId="15" xfId="0" applyFont="1" applyFill="1" applyBorder="1" applyAlignment="1">
      <alignment horizontal="center" vertical="center" readingOrder="1"/>
    </xf>
    <xf numFmtId="0" fontId="31" fillId="5" borderId="24" xfId="0" applyFont="1" applyFill="1" applyBorder="1" applyAlignment="1">
      <alignment horizontal="center" readingOrder="1"/>
    </xf>
    <xf numFmtId="0" fontId="31" fillId="5" borderId="24" xfId="0" applyFont="1" applyFill="1" applyBorder="1" applyAlignment="1">
      <alignment readingOrder="1"/>
    </xf>
    <xf numFmtId="0" fontId="52" fillId="16" borderId="19" xfId="0" applyFont="1" applyFill="1" applyBorder="1" applyAlignment="1">
      <alignment horizontal="left" vertical="center" readingOrder="1"/>
    </xf>
    <xf numFmtId="0" fontId="36" fillId="0" borderId="0" xfId="0" applyFont="1" applyAlignment="1">
      <alignment readingOrder="1"/>
    </xf>
    <xf numFmtId="0" fontId="30" fillId="0" borderId="0" xfId="0" applyFont="1" applyAlignment="1">
      <alignment horizontal="center" vertical="center"/>
    </xf>
    <xf numFmtId="0" fontId="9" fillId="22" borderId="20" xfId="0" applyFont="1" applyFill="1" applyBorder="1" applyAlignment="1">
      <alignment horizontal="right" vertical="center" indent="1" readingOrder="2"/>
    </xf>
    <xf numFmtId="0" fontId="9" fillId="22" borderId="21" xfId="0" applyFont="1" applyFill="1" applyBorder="1" applyAlignment="1">
      <alignment horizontal="right" vertical="top" readingOrder="1"/>
    </xf>
    <xf numFmtId="0" fontId="52" fillId="22" borderId="21" xfId="0" applyFont="1" applyFill="1" applyBorder="1" applyAlignment="1">
      <alignment horizontal="right" vertical="center" readingOrder="1"/>
    </xf>
    <xf numFmtId="0" fontId="52" fillId="22" borderId="15" xfId="0" applyFont="1" applyFill="1" applyBorder="1" applyAlignment="1">
      <alignment horizontal="right" vertical="center" readingOrder="1"/>
    </xf>
    <xf numFmtId="0" fontId="52" fillId="22" borderId="22" xfId="0" applyFont="1" applyFill="1" applyBorder="1" applyAlignment="1">
      <alignment horizontal="left" vertical="center" readingOrder="1"/>
    </xf>
    <xf numFmtId="0" fontId="89" fillId="0" borderId="0" xfId="0" applyFont="1" applyAlignment="1">
      <alignment vertical="center" readingOrder="1"/>
    </xf>
    <xf numFmtId="0" fontId="9" fillId="0" borderId="20" xfId="0" applyFont="1" applyBorder="1" applyAlignment="1">
      <alignment horizontal="right" vertical="center" readingOrder="2"/>
    </xf>
    <xf numFmtId="0" fontId="52" fillId="0" borderId="21" xfId="0" applyFont="1" applyBorder="1" applyAlignment="1">
      <alignment horizontal="left" vertical="center" readingOrder="1"/>
    </xf>
    <xf numFmtId="0" fontId="9" fillId="0" borderId="21" xfId="0" applyFont="1" applyBorder="1" applyAlignment="1">
      <alignment horizontal="right" vertical="center" readingOrder="2"/>
    </xf>
    <xf numFmtId="0" fontId="52" fillId="0" borderId="21" xfId="0" applyFont="1" applyBorder="1" applyAlignment="1">
      <alignment horizontal="right" vertical="center" readingOrder="1"/>
    </xf>
    <xf numFmtId="0" fontId="52" fillId="0" borderId="22" xfId="0" applyFont="1" applyBorder="1" applyAlignment="1">
      <alignment horizontal="right" vertical="center" readingOrder="1"/>
    </xf>
    <xf numFmtId="0" fontId="52" fillId="0" borderId="21" xfId="0" applyFont="1" applyBorder="1" applyAlignment="1">
      <alignment horizontal="center" vertical="center" readingOrder="1"/>
    </xf>
    <xf numFmtId="0" fontId="52" fillId="0" borderId="21" xfId="0" applyFont="1" applyBorder="1" applyAlignment="1">
      <alignment vertical="center" readingOrder="1"/>
    </xf>
    <xf numFmtId="0" fontId="52" fillId="0" borderId="22" xfId="0" applyFont="1" applyBorder="1" applyAlignment="1">
      <alignment vertical="center" readingOrder="1"/>
    </xf>
    <xf numFmtId="0" fontId="36" fillId="6" borderId="0" xfId="0" applyFont="1" applyFill="1" applyAlignment="1">
      <alignment horizontal="left" vertical="center" readingOrder="1"/>
    </xf>
    <xf numFmtId="0" fontId="36" fillId="6" borderId="0" xfId="0" applyFont="1" applyFill="1" applyAlignment="1">
      <alignment horizontal="center" vertical="center" readingOrder="1"/>
    </xf>
    <xf numFmtId="0" fontId="35" fillId="6" borderId="0" xfId="0" applyFont="1" applyFill="1"/>
    <xf numFmtId="0" fontId="9" fillId="16" borderId="14" xfId="0" applyFont="1" applyFill="1" applyBorder="1" applyAlignment="1">
      <alignment horizontal="center" vertical="center" wrapText="1" readingOrder="2"/>
    </xf>
    <xf numFmtId="0" fontId="9" fillId="16" borderId="20" xfId="0" applyFont="1" applyFill="1" applyBorder="1" applyAlignment="1">
      <alignment horizontal="center" vertical="center" wrapText="1" readingOrder="1"/>
    </xf>
    <xf numFmtId="0" fontId="9" fillId="16" borderId="35" xfId="0" applyFont="1" applyFill="1" applyBorder="1" applyAlignment="1">
      <alignment horizontal="center" vertical="center" wrapText="1" readingOrder="1"/>
    </xf>
    <xf numFmtId="0" fontId="29" fillId="6" borderId="0" xfId="0" applyFont="1" applyFill="1" applyAlignment="1">
      <alignment horizontal="left" vertical="center" readingOrder="1"/>
    </xf>
    <xf numFmtId="0" fontId="9" fillId="18" borderId="0" xfId="0" applyFont="1" applyFill="1" applyAlignment="1">
      <alignment horizontal="center" vertical="center" wrapText="1"/>
    </xf>
    <xf numFmtId="0" fontId="30" fillId="6" borderId="0" xfId="0" applyFont="1" applyFill="1" applyAlignment="1">
      <alignment horizontal="center" vertical="center"/>
    </xf>
    <xf numFmtId="0" fontId="9" fillId="6" borderId="0" xfId="0" applyFont="1" applyFill="1" applyAlignment="1">
      <alignment vertical="center"/>
    </xf>
    <xf numFmtId="0" fontId="31" fillId="0" borderId="72" xfId="0" applyFont="1" applyBorder="1" applyAlignment="1">
      <alignment horizontal="center" vertical="center" readingOrder="1"/>
    </xf>
    <xf numFmtId="0" fontId="31" fillId="5" borderId="21" xfId="0" applyFont="1" applyFill="1" applyBorder="1" applyAlignment="1">
      <alignment horizontal="center" vertical="center" readingOrder="1"/>
    </xf>
    <xf numFmtId="1" fontId="10" fillId="0" borderId="26" xfId="0" applyNumberFormat="1" applyFont="1" applyBorder="1" applyAlignment="1">
      <alignment horizontal="center" vertical="top" wrapText="1" readingOrder="1"/>
    </xf>
    <xf numFmtId="1" fontId="31" fillId="0" borderId="4" xfId="0" applyNumberFormat="1" applyFont="1" applyBorder="1" applyAlignment="1">
      <alignment horizontal="center" vertical="center" wrapText="1" readingOrder="1"/>
    </xf>
    <xf numFmtId="0" fontId="31" fillId="0" borderId="35" xfId="0" applyFont="1" applyBorder="1" applyAlignment="1">
      <alignment horizontal="center" vertical="center" readingOrder="1"/>
    </xf>
    <xf numFmtId="0" fontId="92" fillId="6" borderId="0" xfId="0" applyFont="1" applyFill="1" applyAlignment="1">
      <alignment horizontal="left" vertical="center" readingOrder="1"/>
    </xf>
    <xf numFmtId="0" fontId="30" fillId="6" borderId="0" xfId="0" applyFont="1" applyFill="1"/>
    <xf numFmtId="0" fontId="31" fillId="5" borderId="0" xfId="0" applyFont="1" applyFill="1" applyAlignment="1">
      <alignment horizontal="center" vertical="center" readingOrder="1"/>
    </xf>
    <xf numFmtId="1" fontId="31" fillId="0" borderId="10" xfId="0" applyNumberFormat="1" applyFont="1" applyBorder="1" applyAlignment="1">
      <alignment horizontal="center" vertical="center" readingOrder="1"/>
    </xf>
    <xf numFmtId="0" fontId="31" fillId="5" borderId="0" xfId="0" applyFont="1" applyFill="1" applyAlignment="1">
      <alignment horizontal="center" vertical="center" wrapText="1" readingOrder="1"/>
    </xf>
    <xf numFmtId="1" fontId="31" fillId="0" borderId="10" xfId="0" applyNumberFormat="1" applyFont="1" applyBorder="1" applyAlignment="1">
      <alignment horizontal="center" vertical="center" wrapText="1" readingOrder="1"/>
    </xf>
    <xf numFmtId="1" fontId="31" fillId="0" borderId="9" xfId="0" applyNumberFormat="1" applyFont="1" applyBorder="1" applyAlignment="1">
      <alignment horizontal="center" vertical="center" wrapText="1" readingOrder="1"/>
    </xf>
    <xf numFmtId="0" fontId="31" fillId="5" borderId="44" xfId="0" applyFont="1" applyFill="1" applyBorder="1" applyAlignment="1">
      <alignment horizontal="center" vertical="center" readingOrder="1"/>
    </xf>
    <xf numFmtId="1" fontId="31" fillId="0" borderId="12" xfId="0" applyNumberFormat="1" applyFont="1" applyBorder="1" applyAlignment="1">
      <alignment horizontal="center" vertical="center" wrapText="1" readingOrder="1"/>
    </xf>
    <xf numFmtId="0" fontId="31" fillId="5" borderId="70" xfId="0" applyFont="1" applyFill="1" applyBorder="1" applyAlignment="1">
      <alignment horizontal="center" vertical="center" readingOrder="1"/>
    </xf>
    <xf numFmtId="1" fontId="31" fillId="0" borderId="62" xfId="0" applyNumberFormat="1" applyFont="1" applyBorder="1" applyAlignment="1">
      <alignment horizontal="center" vertical="center" wrapText="1" readingOrder="1"/>
    </xf>
    <xf numFmtId="0" fontId="31" fillId="5" borderId="68" xfId="0" applyFont="1" applyFill="1" applyBorder="1" applyAlignment="1">
      <alignment horizontal="center" vertical="center" readingOrder="1"/>
    </xf>
    <xf numFmtId="1" fontId="31" fillId="0" borderId="37" xfId="0" applyNumberFormat="1" applyFont="1" applyBorder="1" applyAlignment="1">
      <alignment horizontal="center" vertical="center" wrapText="1" readingOrder="1"/>
    </xf>
    <xf numFmtId="1" fontId="31" fillId="0" borderId="14" xfId="0" applyNumberFormat="1" applyFont="1" applyBorder="1" applyAlignment="1">
      <alignment horizontal="center" vertical="center" wrapText="1" readingOrder="1"/>
    </xf>
    <xf numFmtId="0" fontId="31" fillId="0" borderId="26" xfId="0" applyFont="1" applyBorder="1" applyAlignment="1">
      <alignment readingOrder="1"/>
    </xf>
    <xf numFmtId="0" fontId="31" fillId="0" borderId="62" xfId="0" applyFont="1" applyBorder="1" applyAlignment="1">
      <alignment horizontal="center" vertical="center" readingOrder="1"/>
    </xf>
    <xf numFmtId="0" fontId="31" fillId="0" borderId="37" xfId="0" applyFont="1" applyBorder="1" applyAlignment="1">
      <alignment horizontal="center" vertical="center" readingOrder="1"/>
    </xf>
    <xf numFmtId="0" fontId="10" fillId="0" borderId="1" xfId="0" applyFont="1" applyBorder="1" applyAlignment="1">
      <alignment horizontal="center" vertical="top" wrapText="1" readingOrder="1"/>
    </xf>
    <xf numFmtId="0" fontId="10" fillId="0" borderId="26" xfId="0" applyFont="1" applyBorder="1" applyAlignment="1">
      <alignment horizontal="center" vertical="top" wrapText="1" readingOrder="1"/>
    </xf>
    <xf numFmtId="0" fontId="31" fillId="0" borderId="62" xfId="0" applyFont="1" applyBorder="1" applyAlignment="1">
      <alignment horizontal="center" vertical="center" wrapText="1" readingOrder="1"/>
    </xf>
    <xf numFmtId="1" fontId="31" fillId="0" borderId="19" xfId="0" applyNumberFormat="1" applyFont="1" applyBorder="1" applyAlignment="1">
      <alignment horizontal="center" vertical="center" wrapText="1" readingOrder="1"/>
    </xf>
    <xf numFmtId="0" fontId="31" fillId="0" borderId="59" xfId="0" applyFont="1" applyBorder="1" applyAlignment="1">
      <alignment horizontal="center" vertical="center" readingOrder="1"/>
    </xf>
    <xf numFmtId="0" fontId="9" fillId="16" borderId="76" xfId="0" applyFont="1" applyFill="1" applyBorder="1" applyAlignment="1">
      <alignment horizontal="center" vertical="center" wrapText="1" readingOrder="1"/>
    </xf>
    <xf numFmtId="0" fontId="31" fillId="5" borderId="71" xfId="0" applyFont="1" applyFill="1" applyBorder="1" applyAlignment="1">
      <alignment horizontal="center" vertical="center" readingOrder="1"/>
    </xf>
    <xf numFmtId="0" fontId="31" fillId="0" borderId="10" xfId="0" applyFont="1" applyBorder="1" applyAlignment="1">
      <alignment horizontal="center" vertical="center" readingOrder="1"/>
    </xf>
    <xf numFmtId="0" fontId="31" fillId="0" borderId="60" xfId="0" applyFont="1" applyBorder="1" applyAlignment="1">
      <alignment horizontal="center" vertical="center" readingOrder="1"/>
    </xf>
    <xf numFmtId="0" fontId="31" fillId="5" borderId="10" xfId="0" applyFont="1" applyFill="1" applyBorder="1" applyAlignment="1">
      <alignment horizontal="center" vertical="center" readingOrder="1"/>
    </xf>
    <xf numFmtId="0" fontId="31" fillId="5" borderId="9" xfId="0" applyFont="1" applyFill="1" applyBorder="1" applyAlignment="1">
      <alignment horizontal="center" vertical="center" readingOrder="1"/>
    </xf>
    <xf numFmtId="1" fontId="31" fillId="0" borderId="0" xfId="0" applyNumberFormat="1" applyFont="1" applyAlignment="1">
      <alignment horizontal="center" vertical="center" wrapText="1" readingOrder="1"/>
    </xf>
    <xf numFmtId="0" fontId="31" fillId="0" borderId="0" xfId="0" applyFont="1" applyAlignment="1">
      <alignment horizontal="center" vertical="center" readingOrder="1"/>
    </xf>
    <xf numFmtId="0" fontId="31" fillId="0" borderId="71" xfId="0" applyFont="1" applyBorder="1" applyAlignment="1">
      <alignment horizontal="center" vertical="center" readingOrder="1"/>
    </xf>
    <xf numFmtId="0" fontId="31" fillId="0" borderId="24" xfId="0" applyFont="1" applyBorder="1" applyAlignment="1">
      <alignment horizontal="center" vertical="center" wrapText="1" readingOrder="1"/>
    </xf>
    <xf numFmtId="1" fontId="31" fillId="0" borderId="21" xfId="0" applyNumberFormat="1" applyFont="1" applyBorder="1" applyAlignment="1">
      <alignment horizontal="center" vertical="center" wrapText="1" readingOrder="1"/>
    </xf>
    <xf numFmtId="0" fontId="31" fillId="5" borderId="5" xfId="0" applyFont="1" applyFill="1" applyBorder="1" applyAlignment="1">
      <alignment horizontal="center" vertical="center" readingOrder="1"/>
    </xf>
    <xf numFmtId="0" fontId="31" fillId="5" borderId="48" xfId="0" applyFont="1" applyFill="1" applyBorder="1" applyAlignment="1">
      <alignment horizontal="center" vertical="center" readingOrder="1"/>
    </xf>
    <xf numFmtId="0" fontId="31" fillId="0" borderId="24" xfId="0" applyFont="1" applyBorder="1" applyAlignment="1">
      <alignment horizontal="center" vertical="center" readingOrder="1"/>
    </xf>
    <xf numFmtId="0" fontId="9" fillId="0" borderId="1" xfId="0" applyFont="1" applyBorder="1" applyAlignment="1">
      <alignment horizontal="center" vertical="center" readingOrder="1"/>
    </xf>
    <xf numFmtId="0" fontId="31" fillId="5" borderId="24" xfId="0" applyFont="1" applyFill="1" applyBorder="1" applyAlignment="1">
      <alignment horizontal="center" vertical="center" readingOrder="1"/>
    </xf>
    <xf numFmtId="0" fontId="31" fillId="0" borderId="79" xfId="0" applyFont="1" applyBorder="1" applyAlignment="1">
      <alignment horizontal="center" vertical="center" readingOrder="1"/>
    </xf>
    <xf numFmtId="0" fontId="31" fillId="0" borderId="17" xfId="0" applyFont="1" applyBorder="1" applyAlignment="1">
      <alignment horizontal="center" vertical="center" readingOrder="2"/>
    </xf>
    <xf numFmtId="0" fontId="31" fillId="0" borderId="17" xfId="0" applyFont="1" applyBorder="1" applyAlignment="1">
      <alignment horizontal="center" vertical="center" wrapText="1" readingOrder="1"/>
    </xf>
    <xf numFmtId="0" fontId="96" fillId="6" borderId="0" xfId="0" applyFont="1" applyFill="1" applyAlignment="1">
      <alignment horizontal="right" vertical="center" readingOrder="2"/>
    </xf>
    <xf numFmtId="0" fontId="92" fillId="0" borderId="0" xfId="0" applyFont="1" applyAlignment="1">
      <alignment horizontal="center" vertical="center" readingOrder="1"/>
    </xf>
    <xf numFmtId="0" fontId="10" fillId="6" borderId="0" xfId="0" applyFont="1" applyFill="1" applyAlignment="1">
      <alignment horizontal="left" vertical="center"/>
    </xf>
    <xf numFmtId="0" fontId="31" fillId="0" borderId="0" xfId="0" applyFont="1" applyAlignment="1">
      <alignment readingOrder="1"/>
    </xf>
    <xf numFmtId="0" fontId="31" fillId="0" borderId="0" xfId="0" applyFont="1" applyAlignment="1">
      <alignment horizontal="center" readingOrder="1"/>
    </xf>
    <xf numFmtId="0" fontId="98" fillId="0" borderId="0" xfId="0" applyFont="1" applyAlignment="1">
      <alignment readingOrder="1"/>
    </xf>
    <xf numFmtId="0" fontId="10" fillId="5" borderId="0" xfId="0" applyFont="1" applyFill="1" applyAlignment="1">
      <alignment horizontal="left" vertical="center" readingOrder="1"/>
    </xf>
    <xf numFmtId="0" fontId="98" fillId="0" borderId="0" xfId="0" applyFont="1" applyAlignment="1">
      <alignment vertical="center"/>
    </xf>
    <xf numFmtId="0" fontId="30" fillId="0" borderId="0" xfId="0" applyFont="1" applyAlignment="1">
      <alignment horizontal="center"/>
    </xf>
    <xf numFmtId="0" fontId="31" fillId="5" borderId="16" xfId="0" applyFont="1" applyFill="1" applyBorder="1" applyAlignment="1">
      <alignment vertical="center" readingOrder="1"/>
    </xf>
    <xf numFmtId="0" fontId="52" fillId="22" borderId="16" xfId="0" applyFont="1" applyFill="1" applyBorder="1" applyAlignment="1">
      <alignment horizontal="right" vertical="center" readingOrder="1"/>
    </xf>
    <xf numFmtId="0" fontId="52" fillId="0" borderId="20" xfId="0" applyFont="1" applyBorder="1" applyAlignment="1">
      <alignment horizontal="right" vertical="center" readingOrder="1"/>
    </xf>
    <xf numFmtId="0" fontId="9" fillId="0" borderId="72" xfId="0" applyFont="1" applyBorder="1" applyAlignment="1">
      <alignment vertical="center" readingOrder="1"/>
    </xf>
    <xf numFmtId="0" fontId="68" fillId="0" borderId="72" xfId="0" applyFont="1" applyBorder="1" applyAlignment="1">
      <alignment readingOrder="1"/>
    </xf>
    <xf numFmtId="0" fontId="10" fillId="0" borderId="72" xfId="0" applyFont="1" applyBorder="1" applyAlignment="1">
      <alignment horizontal="center" vertical="top" wrapText="1" readingOrder="1"/>
    </xf>
    <xf numFmtId="0" fontId="31" fillId="0" borderId="72" xfId="0" applyFont="1" applyBorder="1" applyAlignment="1">
      <alignment horizontal="center" vertical="top" wrapText="1" readingOrder="1"/>
    </xf>
    <xf numFmtId="0" fontId="9" fillId="0" borderId="79" xfId="0" applyFont="1" applyBorder="1" applyAlignment="1">
      <alignment vertical="center" readingOrder="1"/>
    </xf>
    <xf numFmtId="0" fontId="9" fillId="27" borderId="17" xfId="1" applyFont="1" applyFill="1" applyBorder="1" applyAlignment="1">
      <alignment horizontal="right" vertical="center"/>
    </xf>
    <xf numFmtId="0" fontId="9" fillId="27" borderId="15" xfId="1" applyFont="1" applyFill="1" applyBorder="1" applyAlignment="1">
      <alignment horizontal="right" vertical="center"/>
    </xf>
    <xf numFmtId="49" fontId="28" fillId="16" borderId="16" xfId="0" applyNumberFormat="1" applyFont="1" applyFill="1" applyBorder="1" applyAlignment="1">
      <alignment vertical="center" readingOrder="1"/>
    </xf>
    <xf numFmtId="49" fontId="28" fillId="16" borderId="17" xfId="0" applyNumberFormat="1" applyFont="1" applyFill="1" applyBorder="1" applyAlignment="1">
      <alignment vertical="center" readingOrder="1"/>
    </xf>
    <xf numFmtId="0" fontId="28" fillId="16" borderId="16" xfId="0" applyFont="1" applyFill="1" applyBorder="1" applyAlignment="1">
      <alignment vertical="center"/>
    </xf>
    <xf numFmtId="0" fontId="28" fillId="16" borderId="17" xfId="0" applyFont="1" applyFill="1" applyBorder="1" applyAlignment="1">
      <alignment vertical="center"/>
    </xf>
    <xf numFmtId="0" fontId="27" fillId="16" borderId="15" xfId="0" applyFont="1" applyFill="1" applyBorder="1" applyAlignment="1">
      <alignment vertical="center"/>
    </xf>
    <xf numFmtId="0" fontId="31" fillId="16" borderId="16" xfId="0" applyFont="1" applyFill="1" applyBorder="1" applyAlignment="1">
      <alignment vertical="center" readingOrder="1"/>
    </xf>
    <xf numFmtId="0" fontId="31" fillId="16" borderId="17" xfId="0" applyFont="1" applyFill="1" applyBorder="1" applyAlignment="1">
      <alignment vertical="center" readingOrder="1"/>
    </xf>
    <xf numFmtId="0" fontId="10" fillId="0" borderId="8" xfId="3" applyFont="1" applyBorder="1" applyAlignment="1">
      <alignment horizontal="right" vertical="center" readingOrder="1"/>
    </xf>
    <xf numFmtId="0" fontId="10" fillId="8" borderId="16" xfId="1" applyFont="1" applyFill="1" applyBorder="1" applyAlignment="1">
      <alignment vertical="center"/>
    </xf>
    <xf numFmtId="0" fontId="28" fillId="19" borderId="16" xfId="0" applyFont="1" applyFill="1" applyBorder="1"/>
    <xf numFmtId="0" fontId="28" fillId="0" borderId="13" xfId="0" applyFont="1" applyBorder="1"/>
    <xf numFmtId="0" fontId="9" fillId="0" borderId="13" xfId="3" applyFont="1" applyBorder="1" applyAlignment="1">
      <alignment horizontal="right" vertical="top" readingOrder="1"/>
    </xf>
    <xf numFmtId="0" fontId="10" fillId="0" borderId="8" xfId="3" applyFont="1" applyBorder="1" applyAlignment="1">
      <alignment horizontal="right" vertical="top" readingOrder="1"/>
    </xf>
    <xf numFmtId="0" fontId="9" fillId="0" borderId="13" xfId="0" applyFont="1" applyBorder="1" applyAlignment="1">
      <alignment vertical="center"/>
    </xf>
    <xf numFmtId="0" fontId="10" fillId="0" borderId="8" xfId="3" applyFont="1" applyBorder="1" applyAlignment="1">
      <alignment horizontal="left" vertical="top" readingOrder="1"/>
    </xf>
    <xf numFmtId="0" fontId="10" fillId="0" borderId="8" xfId="17" applyFont="1" applyBorder="1"/>
    <xf numFmtId="0" fontId="28" fillId="19" borderId="16" xfId="0" applyFont="1" applyFill="1" applyBorder="1" applyAlignment="1">
      <alignment horizontal="right" vertical="center"/>
    </xf>
    <xf numFmtId="0" fontId="10" fillId="0" borderId="13" xfId="0" applyFont="1" applyBorder="1"/>
    <xf numFmtId="0" fontId="10" fillId="0" borderId="17" xfId="0" applyFont="1" applyBorder="1" applyAlignment="1">
      <alignment horizontal="right" vertical="center" wrapText="1"/>
    </xf>
    <xf numFmtId="0" fontId="10" fillId="0" borderId="17" xfId="0" applyFont="1" applyBorder="1"/>
    <xf numFmtId="0" fontId="10" fillId="0" borderId="15" xfId="0" applyFont="1" applyBorder="1"/>
    <xf numFmtId="0" fontId="10" fillId="0" borderId="16" xfId="0" applyFont="1" applyBorder="1"/>
    <xf numFmtId="0" fontId="9" fillId="0" borderId="45" xfId="0" applyFont="1" applyBorder="1" applyAlignment="1">
      <alignment horizontal="left" vertical="center" readingOrder="1"/>
    </xf>
    <xf numFmtId="0" fontId="9" fillId="0" borderId="17" xfId="0" applyFont="1" applyBorder="1" applyAlignment="1">
      <alignment horizontal="right" vertical="center"/>
    </xf>
    <xf numFmtId="0" fontId="9" fillId="0" borderId="17"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49" fontId="28" fillId="16" borderId="8" xfId="0" applyNumberFormat="1" applyFont="1" applyFill="1" applyBorder="1" applyAlignment="1">
      <alignment vertical="center" readingOrder="1"/>
    </xf>
    <xf numFmtId="0" fontId="28" fillId="16" borderId="8" xfId="0" applyFont="1" applyFill="1" applyBorder="1" applyAlignment="1">
      <alignment vertical="center"/>
    </xf>
    <xf numFmtId="0" fontId="28" fillId="16" borderId="14" xfId="0" applyFont="1" applyFill="1" applyBorder="1" applyAlignment="1">
      <alignment vertical="center"/>
    </xf>
    <xf numFmtId="0" fontId="31" fillId="16" borderId="8" xfId="0" applyFont="1" applyFill="1" applyBorder="1" applyAlignment="1">
      <alignment vertical="center" readingOrder="1"/>
    </xf>
    <xf numFmtId="0" fontId="9" fillId="0" borderId="0" xfId="3" applyFont="1" applyAlignment="1">
      <alignment vertical="center" readingOrder="1"/>
    </xf>
    <xf numFmtId="0" fontId="9" fillId="0" borderId="6" xfId="4" applyFont="1" applyBorder="1" applyAlignment="1">
      <alignment horizontal="right" vertical="center" readingOrder="2"/>
    </xf>
    <xf numFmtId="0" fontId="68" fillId="0" borderId="0" xfId="0" applyFont="1" applyAlignment="1">
      <alignment horizontal="right" vertical="center"/>
    </xf>
    <xf numFmtId="0" fontId="68" fillId="0" borderId="11" xfId="0" applyFont="1" applyBorder="1" applyAlignment="1">
      <alignment horizontal="right" vertical="center"/>
    </xf>
    <xf numFmtId="0" fontId="68" fillId="0" borderId="0" xfId="0" applyFont="1" applyAlignment="1">
      <alignment horizontal="left" vertical="center"/>
    </xf>
    <xf numFmtId="0" fontId="9" fillId="0" borderId="7" xfId="0" applyFont="1" applyBorder="1" applyAlignment="1">
      <alignment horizontal="left" vertical="center"/>
    </xf>
    <xf numFmtId="0" fontId="9" fillId="16" borderId="8" xfId="3" applyFont="1" applyFill="1" applyBorder="1" applyAlignment="1">
      <alignment horizontal="center" vertical="center" readingOrder="2"/>
    </xf>
    <xf numFmtId="0" fontId="68" fillId="0" borderId="8" xfId="0" applyFont="1" applyBorder="1" applyAlignment="1">
      <alignment horizontal="center"/>
    </xf>
    <xf numFmtId="168" fontId="68" fillId="0" borderId="8" xfId="18" applyNumberFormat="1" applyFont="1" applyFill="1" applyBorder="1" applyAlignment="1" applyProtection="1">
      <alignment horizontal="center" vertical="top" readingOrder="1"/>
    </xf>
    <xf numFmtId="3" fontId="68" fillId="0" borderId="8" xfId="10" applyNumberFormat="1" applyFont="1" applyBorder="1" applyAlignment="1">
      <alignment horizontal="center" wrapText="1"/>
    </xf>
    <xf numFmtId="2" fontId="68" fillId="0" borderId="8" xfId="8" applyNumberFormat="1" applyFont="1" applyBorder="1" applyAlignment="1">
      <alignment horizontal="center"/>
    </xf>
    <xf numFmtId="0" fontId="10" fillId="0" borderId="0" xfId="3" applyFont="1" applyAlignment="1">
      <alignment readingOrder="1"/>
    </xf>
    <xf numFmtId="0" fontId="68" fillId="0" borderId="13" xfId="0" applyFont="1" applyBorder="1" applyAlignment="1">
      <alignment horizontal="right" vertical="center"/>
    </xf>
    <xf numFmtId="0" fontId="10" fillId="27" borderId="15" xfId="1" applyFont="1" applyFill="1" applyBorder="1" applyAlignment="1">
      <alignment horizontal="right" vertical="center"/>
    </xf>
    <xf numFmtId="0" fontId="9" fillId="0" borderId="17" xfId="1" applyFont="1" applyBorder="1" applyAlignment="1">
      <alignment vertical="center"/>
    </xf>
    <xf numFmtId="49" fontId="28" fillId="9" borderId="33" xfId="0" applyNumberFormat="1" applyFont="1" applyFill="1" applyBorder="1" applyAlignment="1">
      <alignment horizontal="left" vertical="center" readingOrder="1"/>
    </xf>
    <xf numFmtId="0" fontId="10" fillId="9" borderId="32" xfId="1" applyFont="1" applyFill="1" applyBorder="1" applyAlignment="1">
      <alignment vertical="center"/>
    </xf>
    <xf numFmtId="0" fontId="10" fillId="9" borderId="19" xfId="1" applyFont="1" applyFill="1" applyBorder="1" applyAlignment="1">
      <alignment vertical="center"/>
    </xf>
    <xf numFmtId="0" fontId="27" fillId="19" borderId="17" xfId="0" applyFont="1" applyFill="1" applyBorder="1" applyAlignment="1">
      <alignment horizontal="right" vertical="center"/>
    </xf>
    <xf numFmtId="0" fontId="27" fillId="19" borderId="17" xfId="0" applyFont="1" applyFill="1" applyBorder="1" applyAlignment="1">
      <alignment vertical="center"/>
    </xf>
    <xf numFmtId="0" fontId="27" fillId="19" borderId="15" xfId="0" applyFont="1" applyFill="1" applyBorder="1" applyAlignment="1">
      <alignment vertical="center"/>
    </xf>
    <xf numFmtId="0" fontId="27" fillId="19" borderId="17" xfId="0" applyFont="1" applyFill="1" applyBorder="1"/>
    <xf numFmtId="0" fontId="27" fillId="19" borderId="45" xfId="0" applyFont="1" applyFill="1" applyBorder="1" applyAlignment="1">
      <alignment horizontal="left" vertical="center" readingOrder="1"/>
    </xf>
    <xf numFmtId="0" fontId="9" fillId="0" borderId="8" xfId="17" applyFont="1" applyBorder="1" applyAlignment="1">
      <alignment vertical="center"/>
    </xf>
    <xf numFmtId="0" fontId="9" fillId="0" borderId="8" xfId="17" applyFont="1" applyBorder="1" applyAlignment="1">
      <alignment vertical="center" wrapText="1"/>
    </xf>
    <xf numFmtId="0" fontId="9" fillId="0" borderId="24" xfId="0" applyFont="1" applyBorder="1" applyAlignment="1">
      <alignment horizontal="left" vertical="center" readingOrder="1"/>
    </xf>
    <xf numFmtId="0" fontId="9" fillId="0" borderId="8" xfId="17" applyFont="1" applyBorder="1" applyAlignment="1">
      <alignment wrapText="1"/>
    </xf>
    <xf numFmtId="0" fontId="9" fillId="0" borderId="8" xfId="0" applyFont="1" applyBorder="1" applyAlignment="1">
      <alignment wrapText="1"/>
    </xf>
    <xf numFmtId="0" fontId="100" fillId="0" borderId="0" xfId="0" applyFont="1" applyAlignment="1">
      <alignment horizontal="right" vertical="center"/>
    </xf>
    <xf numFmtId="0" fontId="10" fillId="0" borderId="0" xfId="17" applyFont="1" applyAlignment="1">
      <alignment horizontal="center" vertical="center" wrapText="1"/>
    </xf>
    <xf numFmtId="0" fontId="100" fillId="0" borderId="0" xfId="0" applyFont="1"/>
    <xf numFmtId="0" fontId="28" fillId="0" borderId="16" xfId="0" applyFont="1" applyBorder="1"/>
    <xf numFmtId="0" fontId="27" fillId="19" borderId="16" xfId="0" applyFont="1" applyFill="1" applyBorder="1" applyAlignment="1">
      <alignment vertical="center"/>
    </xf>
    <xf numFmtId="0" fontId="10" fillId="5" borderId="8" xfId="17" applyFont="1" applyFill="1" applyBorder="1"/>
    <xf numFmtId="0" fontId="9" fillId="5" borderId="8" xfId="17" applyFont="1" applyFill="1" applyBorder="1" applyAlignment="1">
      <alignment wrapText="1"/>
    </xf>
    <xf numFmtId="0" fontId="9" fillId="0" borderId="17" xfId="0" applyFont="1" applyBorder="1" applyAlignment="1">
      <alignment horizontal="left" vertical="center" readingOrder="1"/>
    </xf>
    <xf numFmtId="0" fontId="10" fillId="0" borderId="11" xfId="0" applyFont="1" applyBorder="1" applyAlignment="1">
      <alignment vertical="center"/>
    </xf>
    <xf numFmtId="0" fontId="9" fillId="0" borderId="56" xfId="0" applyFont="1" applyBorder="1" applyAlignment="1">
      <alignment horizontal="left" vertical="center" readingOrder="1"/>
    </xf>
    <xf numFmtId="0" fontId="9" fillId="16" borderId="8" xfId="19" applyFont="1" applyFill="1" applyBorder="1" applyAlignment="1">
      <alignment horizontal="right" vertical="center" wrapText="1" indent="1"/>
    </xf>
    <xf numFmtId="0" fontId="9" fillId="16" borderId="8" xfId="19" applyFont="1" applyFill="1" applyBorder="1" applyAlignment="1">
      <alignment horizontal="center" vertical="center"/>
    </xf>
    <xf numFmtId="0" fontId="9" fillId="16" borderId="8" xfId="19" applyFont="1" applyFill="1" applyBorder="1" applyAlignment="1">
      <alignment horizontal="center" vertical="center" wrapText="1"/>
    </xf>
    <xf numFmtId="0" fontId="27" fillId="0" borderId="0" xfId="0" applyFont="1" applyAlignment="1">
      <alignment horizontal="left"/>
    </xf>
    <xf numFmtId="0" fontId="10" fillId="16" borderId="8" xfId="19" applyFont="1" applyFill="1" applyBorder="1" applyAlignment="1">
      <alignment horizontal="center" vertical="center" wrapText="1"/>
    </xf>
    <xf numFmtId="0" fontId="10" fillId="0" borderId="8" xfId="19" applyFont="1" applyBorder="1" applyAlignment="1">
      <alignment horizontal="right" vertical="center" wrapText="1" indent="1"/>
    </xf>
    <xf numFmtId="0" fontId="10" fillId="0" borderId="8" xfId="19" applyFont="1" applyBorder="1" applyAlignment="1">
      <alignment horizontal="center" vertical="center"/>
    </xf>
    <xf numFmtId="0" fontId="10" fillId="0" borderId="8" xfId="19" applyFont="1" applyBorder="1" applyAlignment="1">
      <alignment vertical="center"/>
    </xf>
    <xf numFmtId="0" fontId="10" fillId="0" borderId="8" xfId="19" applyFont="1" applyBorder="1"/>
    <xf numFmtId="0" fontId="10" fillId="0" borderId="8" xfId="19" applyFont="1" applyBorder="1" applyAlignment="1">
      <alignment horizontal="left" vertical="center"/>
    </xf>
    <xf numFmtId="0" fontId="10" fillId="0" borderId="8" xfId="19" applyFont="1" applyBorder="1" applyAlignment="1">
      <alignment horizontal="right" vertical="center" indent="1"/>
    </xf>
    <xf numFmtId="0" fontId="10" fillId="5" borderId="8" xfId="19" applyFont="1" applyFill="1" applyBorder="1" applyAlignment="1">
      <alignment horizontal="right" vertical="center" indent="1"/>
    </xf>
    <xf numFmtId="0" fontId="10" fillId="5" borderId="8" xfId="19" applyFont="1" applyFill="1" applyBorder="1" applyAlignment="1">
      <alignment horizontal="left" vertical="center"/>
    </xf>
    <xf numFmtId="0" fontId="10" fillId="0" borderId="8" xfId="19" applyFont="1" applyBorder="1" applyAlignment="1">
      <alignment vertical="center" wrapText="1"/>
    </xf>
    <xf numFmtId="49" fontId="10" fillId="16" borderId="8" xfId="3" applyNumberFormat="1" applyFont="1" applyFill="1" applyBorder="1" applyAlignment="1">
      <alignment horizontal="center" vertical="center" wrapText="1" readingOrder="1"/>
    </xf>
    <xf numFmtId="0" fontId="10" fillId="0" borderId="13" xfId="0" applyFont="1" applyBorder="1" applyAlignment="1">
      <alignment vertical="center"/>
    </xf>
    <xf numFmtId="0" fontId="9" fillId="22" borderId="24" xfId="0" applyFont="1" applyFill="1" applyBorder="1" applyAlignment="1">
      <alignment vertical="center" readingOrder="2"/>
    </xf>
    <xf numFmtId="0" fontId="31" fillId="22" borderId="24" xfId="0" applyFont="1" applyFill="1" applyBorder="1" applyAlignment="1">
      <alignment readingOrder="1"/>
    </xf>
    <xf numFmtId="0" fontId="31" fillId="22" borderId="25" xfId="0" applyFont="1" applyFill="1" applyBorder="1" applyAlignment="1">
      <alignment horizontal="left" vertical="center" readingOrder="1"/>
    </xf>
    <xf numFmtId="0" fontId="31" fillId="22" borderId="24" xfId="0" applyFont="1" applyFill="1" applyBorder="1" applyAlignment="1">
      <alignment horizontal="left" vertical="center" readingOrder="1"/>
    </xf>
    <xf numFmtId="0" fontId="52" fillId="22" borderId="25" xfId="0" applyFont="1" applyFill="1" applyBorder="1" applyAlignment="1">
      <alignment horizontal="left" vertical="center" indent="1" readingOrder="1"/>
    </xf>
    <xf numFmtId="0" fontId="27" fillId="19" borderId="25" xfId="0" applyFont="1" applyFill="1" applyBorder="1" applyAlignment="1">
      <alignment horizontal="left" vertical="center" readingOrder="1"/>
    </xf>
    <xf numFmtId="0" fontId="31" fillId="22" borderId="23" xfId="0" applyFont="1" applyFill="1" applyBorder="1" applyAlignment="1">
      <alignment readingOrder="1"/>
    </xf>
    <xf numFmtId="0" fontId="9" fillId="16" borderId="17" xfId="0" applyFont="1" applyFill="1" applyBorder="1" applyAlignment="1">
      <alignment horizontal="right" vertical="center"/>
    </xf>
    <xf numFmtId="0" fontId="27" fillId="5" borderId="17" xfId="0" applyFont="1" applyFill="1" applyBorder="1"/>
    <xf numFmtId="0" fontId="27" fillId="5" borderId="15" xfId="0" applyFont="1" applyFill="1" applyBorder="1"/>
    <xf numFmtId="49" fontId="27" fillId="16" borderId="15" xfId="0" applyNumberFormat="1" applyFont="1" applyFill="1" applyBorder="1" applyAlignment="1">
      <alignment horizontal="left" vertical="center" indent="1" readingOrder="1"/>
    </xf>
    <xf numFmtId="0" fontId="9" fillId="16" borderId="15" xfId="0" applyFont="1" applyFill="1" applyBorder="1" applyAlignment="1">
      <alignment horizontal="right" vertical="center"/>
    </xf>
    <xf numFmtId="49" fontId="27" fillId="16" borderId="17" xfId="0" applyNumberFormat="1" applyFont="1" applyFill="1" applyBorder="1" applyAlignment="1">
      <alignment horizontal="left" vertical="center" indent="1" readingOrder="1"/>
    </xf>
    <xf numFmtId="0" fontId="9" fillId="16" borderId="67" xfId="0" applyFont="1" applyFill="1" applyBorder="1" applyAlignment="1">
      <alignment vertical="center" readingOrder="1"/>
    </xf>
    <xf numFmtId="0" fontId="9" fillId="19" borderId="17" xfId="4" applyFont="1" applyFill="1" applyBorder="1" applyAlignment="1">
      <alignment horizontal="right" vertical="center" readingOrder="2"/>
    </xf>
    <xf numFmtId="0" fontId="10" fillId="19" borderId="17" xfId="0" applyFont="1" applyFill="1" applyBorder="1" applyAlignment="1">
      <alignment horizontal="right" vertical="center"/>
    </xf>
    <xf numFmtId="0" fontId="10" fillId="19" borderId="17" xfId="0" applyFont="1" applyFill="1" applyBorder="1" applyAlignment="1">
      <alignment vertical="center"/>
    </xf>
    <xf numFmtId="0" fontId="10" fillId="19" borderId="15" xfId="0" applyFont="1" applyFill="1" applyBorder="1" applyAlignment="1">
      <alignment vertical="center"/>
    </xf>
    <xf numFmtId="0" fontId="9" fillId="19" borderId="15" xfId="0" applyFont="1" applyFill="1" applyBorder="1" applyAlignment="1">
      <alignment vertical="center" readingOrder="1"/>
    </xf>
    <xf numFmtId="0" fontId="9" fillId="16" borderId="8" xfId="0" applyFont="1" applyFill="1" applyBorder="1" applyAlignment="1">
      <alignment horizontal="center" vertical="center"/>
    </xf>
    <xf numFmtId="0" fontId="9" fillId="16" borderId="8" xfId="6" applyNumberFormat="1" applyFont="1" applyFill="1" applyBorder="1" applyAlignment="1" applyProtection="1">
      <alignment horizontal="center" vertical="center" wrapText="1"/>
    </xf>
    <xf numFmtId="0" fontId="10" fillId="0" borderId="15" xfId="0" applyFont="1" applyBorder="1" applyAlignment="1">
      <alignment vertical="center"/>
    </xf>
    <xf numFmtId="0" fontId="10" fillId="0" borderId="79" xfId="1" applyFont="1" applyBorder="1" applyAlignment="1">
      <alignment horizontal="center" vertical="center" wrapText="1"/>
    </xf>
    <xf numFmtId="0" fontId="10" fillId="0" borderId="59" xfId="1" applyFont="1" applyBorder="1" applyAlignment="1">
      <alignment horizontal="center" vertical="center" wrapText="1"/>
    </xf>
    <xf numFmtId="0" fontId="28" fillId="0" borderId="0" xfId="16" applyFont="1"/>
    <xf numFmtId="0" fontId="73" fillId="0" borderId="0" xfId="15" applyFont="1" applyProtection="1"/>
    <xf numFmtId="0" fontId="27" fillId="5" borderId="16" xfId="0" applyFont="1" applyFill="1" applyBorder="1"/>
    <xf numFmtId="0" fontId="10" fillId="19" borderId="16" xfId="0" applyFont="1" applyFill="1" applyBorder="1" applyAlignment="1">
      <alignment vertical="center"/>
    </xf>
    <xf numFmtId="0" fontId="10" fillId="5" borderId="17" xfId="0" applyFont="1" applyFill="1" applyBorder="1" applyAlignment="1">
      <alignment vertical="center"/>
    </xf>
    <xf numFmtId="0" fontId="10" fillId="5" borderId="17" xfId="0" applyFont="1" applyFill="1" applyBorder="1" applyAlignment="1">
      <alignment horizontal="right" vertical="center"/>
    </xf>
    <xf numFmtId="0" fontId="10" fillId="5" borderId="15" xfId="0" applyFont="1" applyFill="1" applyBorder="1" applyAlignment="1">
      <alignment vertical="center"/>
    </xf>
    <xf numFmtId="0" fontId="10" fillId="5" borderId="16" xfId="0" applyFont="1" applyFill="1" applyBorder="1" applyAlignment="1">
      <alignment vertical="center"/>
    </xf>
    <xf numFmtId="0" fontId="9" fillId="5" borderId="15" xfId="0" applyFont="1" applyFill="1" applyBorder="1" applyAlignment="1">
      <alignment vertical="center" readingOrder="1"/>
    </xf>
    <xf numFmtId="0" fontId="27" fillId="16" borderId="15" xfId="0" applyFont="1" applyFill="1" applyBorder="1" applyAlignment="1">
      <alignment horizontal="right" vertical="top" indent="1"/>
    </xf>
    <xf numFmtId="49" fontId="27" fillId="16" borderId="45" xfId="0" applyNumberFormat="1" applyFont="1" applyFill="1" applyBorder="1" applyAlignment="1">
      <alignment horizontal="left" vertical="center" readingOrder="1"/>
    </xf>
    <xf numFmtId="49" fontId="27" fillId="16" borderId="16" xfId="0" applyNumberFormat="1" applyFont="1" applyFill="1" applyBorder="1" applyAlignment="1">
      <alignment horizontal="left" vertical="center" readingOrder="1"/>
    </xf>
    <xf numFmtId="0" fontId="27" fillId="5" borderId="23" xfId="0" applyFont="1" applyFill="1" applyBorder="1"/>
    <xf numFmtId="0" fontId="27" fillId="5" borderId="25" xfId="0" applyFont="1" applyFill="1" applyBorder="1"/>
    <xf numFmtId="0" fontId="28" fillId="19" borderId="17" xfId="0" applyFont="1" applyFill="1" applyBorder="1" applyAlignment="1">
      <alignment horizontal="right" vertical="top"/>
    </xf>
    <xf numFmtId="0" fontId="28" fillId="19" borderId="15" xfId="0" applyFont="1" applyFill="1" applyBorder="1" applyAlignment="1">
      <alignment vertical="center"/>
    </xf>
    <xf numFmtId="0" fontId="9" fillId="0" borderId="0" xfId="4" applyFont="1" applyAlignment="1">
      <alignment horizontal="right" readingOrder="2"/>
    </xf>
    <xf numFmtId="0" fontId="28" fillId="0" borderId="11" xfId="0" applyFont="1" applyBorder="1"/>
    <xf numFmtId="0" fontId="39" fillId="0" borderId="0" xfId="0" applyFont="1"/>
    <xf numFmtId="0" fontId="27" fillId="0" borderId="7" xfId="16" applyFont="1" applyBorder="1" applyAlignment="1">
      <alignment horizontal="left" vertical="center"/>
    </xf>
    <xf numFmtId="0" fontId="27" fillId="0" borderId="11" xfId="16" applyFont="1" applyBorder="1" applyAlignment="1">
      <alignment horizontal="left" vertical="center"/>
    </xf>
    <xf numFmtId="0" fontId="9" fillId="16" borderId="8" xfId="0" applyFont="1" applyFill="1" applyBorder="1" applyAlignment="1">
      <alignment horizontal="center" vertical="center" wrapText="1"/>
    </xf>
    <xf numFmtId="0" fontId="10" fillId="0" borderId="8" xfId="0" applyFont="1" applyBorder="1" applyAlignment="1">
      <alignment horizontal="center" vertical="center"/>
    </xf>
    <xf numFmtId="0" fontId="10" fillId="5" borderId="8" xfId="0" applyFont="1" applyFill="1" applyBorder="1" applyAlignment="1">
      <alignment horizontal="left" vertical="center" wrapText="1"/>
    </xf>
    <xf numFmtId="0" fontId="28" fillId="0" borderId="8" xfId="0" applyFont="1" applyBorder="1" applyAlignment="1">
      <alignment vertical="center"/>
    </xf>
    <xf numFmtId="0" fontId="38" fillId="0" borderId="17" xfId="0" applyFont="1" applyBorder="1" applyAlignment="1">
      <alignment horizontal="center" vertical="center"/>
    </xf>
    <xf numFmtId="0" fontId="40" fillId="5" borderId="17" xfId="0" applyFont="1" applyFill="1" applyBorder="1" applyAlignment="1">
      <alignment horizontal="left" vertical="center" wrapText="1"/>
    </xf>
    <xf numFmtId="0" fontId="10" fillId="0" borderId="8" xfId="0" applyFont="1" applyBorder="1" applyAlignment="1">
      <alignment horizontal="right" vertical="center" wrapText="1" indent="2" readingOrder="2"/>
    </xf>
    <xf numFmtId="0" fontId="28" fillId="19" borderId="16" xfId="0" applyFont="1" applyFill="1" applyBorder="1" applyAlignment="1">
      <alignment vertical="center"/>
    </xf>
    <xf numFmtId="0" fontId="10" fillId="0" borderId="8" xfId="0" applyFont="1" applyBorder="1" applyAlignment="1" applyProtection="1">
      <alignment horizontal="center" vertical="center"/>
      <protection hidden="1"/>
    </xf>
    <xf numFmtId="49" fontId="27" fillId="16" borderId="8" xfId="0" applyNumberFormat="1" applyFont="1" applyFill="1" applyBorder="1" applyAlignment="1">
      <alignment horizontal="left" vertical="center" indent="1" readingOrder="1"/>
    </xf>
    <xf numFmtId="49" fontId="27" fillId="16" borderId="16" xfId="0" applyNumberFormat="1" applyFont="1" applyFill="1" applyBorder="1" applyAlignment="1">
      <alignment horizontal="left" vertical="center" indent="1" readingOrder="1"/>
    </xf>
    <xf numFmtId="0" fontId="10" fillId="19" borderId="15" xfId="0" applyFont="1" applyFill="1" applyBorder="1" applyAlignment="1">
      <alignment horizontal="center" vertical="center"/>
    </xf>
    <xf numFmtId="0" fontId="10" fillId="0" borderId="17" xfId="0" applyFont="1" applyBorder="1" applyAlignment="1">
      <alignment horizontal="right" vertical="center"/>
    </xf>
    <xf numFmtId="0" fontId="10" fillId="0" borderId="17" xfId="0" applyFont="1" applyBorder="1" applyAlignment="1">
      <alignment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9" fillId="0" borderId="11" xfId="0" applyFont="1" applyBorder="1" applyAlignment="1">
      <alignment vertical="center" readingOrder="1"/>
    </xf>
    <xf numFmtId="0" fontId="9" fillId="16" borderId="16" xfId="3" applyFont="1" applyFill="1" applyBorder="1" applyAlignment="1">
      <alignment horizontal="left" vertical="center" wrapText="1"/>
    </xf>
    <xf numFmtId="0" fontId="9" fillId="16" borderId="15" xfId="0" applyFont="1" applyFill="1" applyBorder="1" applyAlignment="1">
      <alignment horizontal="center" vertical="center" wrapText="1"/>
    </xf>
    <xf numFmtId="0" fontId="9" fillId="16" borderId="16" xfId="0" applyFont="1" applyFill="1" applyBorder="1" applyAlignment="1">
      <alignment horizontal="center" vertical="center" wrapText="1"/>
    </xf>
    <xf numFmtId="0" fontId="10" fillId="0" borderId="8" xfId="0" applyFont="1" applyBorder="1" applyAlignment="1">
      <alignment horizontal="right"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9" fillId="16" borderId="8" xfId="0" applyFont="1" applyFill="1" applyBorder="1" applyAlignment="1">
      <alignment horizontal="left" vertical="center" wrapText="1"/>
    </xf>
    <xf numFmtId="0" fontId="10" fillId="5" borderId="8" xfId="0" applyFont="1" applyFill="1" applyBorder="1" applyAlignment="1">
      <alignment horizontal="right" vertical="center"/>
    </xf>
    <xf numFmtId="0" fontId="10" fillId="0" borderId="8" xfId="0" applyFont="1" applyBorder="1" applyAlignment="1">
      <alignment horizontal="left" vertical="center"/>
    </xf>
    <xf numFmtId="0" fontId="10" fillId="5" borderId="21" xfId="0" applyFont="1" applyFill="1" applyBorder="1" applyAlignment="1">
      <alignment horizontal="right" vertical="center"/>
    </xf>
    <xf numFmtId="0" fontId="10" fillId="0" borderId="21" xfId="0" applyFont="1" applyBorder="1" applyAlignment="1">
      <alignment horizontal="center" vertical="center"/>
    </xf>
    <xf numFmtId="0" fontId="10" fillId="0" borderId="0" xfId="1" applyFont="1" applyAlignment="1">
      <alignment horizontal="center" vertical="center" wrapText="1"/>
    </xf>
    <xf numFmtId="0" fontId="10" fillId="0" borderId="0" xfId="0" applyFont="1" applyAlignment="1">
      <alignment horizontal="center"/>
    </xf>
    <xf numFmtId="0" fontId="10" fillId="5" borderId="0" xfId="0" applyFont="1" applyFill="1" applyAlignment="1">
      <alignment horizontal="right" vertical="center"/>
    </xf>
    <xf numFmtId="0" fontId="10" fillId="5" borderId="8" xfId="0" applyFont="1" applyFill="1" applyBorder="1" applyAlignment="1">
      <alignment vertical="center" wrapText="1"/>
    </xf>
    <xf numFmtId="0" fontId="10" fillId="5" borderId="8" xfId="0" applyFont="1" applyFill="1" applyBorder="1" applyAlignment="1">
      <alignment horizontal="center" vertical="center" wrapText="1"/>
    </xf>
    <xf numFmtId="0" fontId="68" fillId="0" borderId="0" xfId="0" applyFont="1" applyAlignment="1">
      <alignment horizontal="left" vertical="center" readingOrder="1"/>
    </xf>
    <xf numFmtId="0" fontId="10" fillId="0" borderId="11" xfId="0" applyFont="1" applyBorder="1" applyAlignment="1">
      <alignment horizontal="center"/>
    </xf>
    <xf numFmtId="0" fontId="10" fillId="0" borderId="0" xfId="0" applyFont="1" applyAlignment="1">
      <alignment horizontal="left" vertical="center" wrapText="1" readingOrder="1"/>
    </xf>
    <xf numFmtId="0" fontId="10" fillId="0" borderId="0" xfId="0" applyFont="1" applyAlignment="1">
      <alignment wrapText="1"/>
    </xf>
    <xf numFmtId="0" fontId="10" fillId="0" borderId="11" xfId="2" applyFont="1" applyBorder="1" applyAlignment="1">
      <alignment horizontal="center" readingOrder="1"/>
    </xf>
    <xf numFmtId="0" fontId="10" fillId="0" borderId="15" xfId="0" applyFont="1" applyBorder="1" applyAlignment="1">
      <alignment horizontal="center"/>
    </xf>
    <xf numFmtId="0" fontId="27" fillId="5" borderId="15" xfId="0" applyFont="1" applyFill="1" applyBorder="1" applyAlignment="1" applyProtection="1">
      <alignment horizontal="center"/>
      <protection locked="0"/>
    </xf>
    <xf numFmtId="0" fontId="10" fillId="5" borderId="8"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27" fillId="5" borderId="16" xfId="0" applyFont="1" applyFill="1" applyBorder="1" applyAlignment="1">
      <alignment horizontal="center"/>
    </xf>
    <xf numFmtId="0" fontId="10" fillId="19" borderId="16" xfId="0" applyFont="1" applyFill="1" applyBorder="1" applyAlignment="1">
      <alignment horizontal="center" vertical="center"/>
    </xf>
    <xf numFmtId="0" fontId="10" fillId="0" borderId="16" xfId="0" applyFont="1" applyBorder="1" applyAlignment="1">
      <alignment horizontal="center" vertical="center"/>
    </xf>
    <xf numFmtId="0" fontId="10" fillId="5" borderId="8" xfId="1" applyFont="1" applyFill="1" applyBorder="1" applyAlignment="1">
      <alignment horizontal="center" vertical="center" wrapText="1"/>
    </xf>
    <xf numFmtId="0" fontId="10" fillId="0" borderId="17" xfId="0" applyFont="1" applyBorder="1" applyAlignment="1">
      <alignment horizontal="right" vertical="center" wrapText="1" indent="1"/>
    </xf>
    <xf numFmtId="0" fontId="9" fillId="0" borderId="15" xfId="0" applyFont="1" applyBorder="1" applyAlignment="1">
      <alignment vertical="center" readingOrder="1"/>
    </xf>
    <xf numFmtId="0" fontId="10" fillId="5" borderId="16" xfId="0" applyFont="1" applyFill="1" applyBorder="1" applyAlignment="1">
      <alignment horizontal="center" vertical="center" wrapText="1"/>
    </xf>
    <xf numFmtId="0" fontId="9" fillId="5" borderId="16" xfId="0" applyFont="1" applyFill="1" applyBorder="1" applyAlignment="1" applyProtection="1">
      <alignment horizontal="center" vertical="center"/>
      <protection locked="0"/>
    </xf>
    <xf numFmtId="0" fontId="9" fillId="0" borderId="15" xfId="16" applyFont="1" applyBorder="1" applyAlignment="1">
      <alignment vertical="center"/>
    </xf>
    <xf numFmtId="0" fontId="9" fillId="0" borderId="16" xfId="16" applyFont="1" applyBorder="1" applyAlignment="1">
      <alignment horizontal="center" vertical="center"/>
    </xf>
    <xf numFmtId="0" fontId="28" fillId="0" borderId="8" xfId="0" applyFont="1" applyBorder="1" applyAlignment="1">
      <alignment horizontal="center"/>
    </xf>
    <xf numFmtId="0" fontId="9" fillId="0" borderId="13" xfId="16" applyFont="1" applyBorder="1" applyAlignment="1">
      <alignment horizontal="center" vertical="center"/>
    </xf>
    <xf numFmtId="0" fontId="10" fillId="0" borderId="13" xfId="0" applyFont="1" applyBorder="1" applyAlignment="1">
      <alignment horizontal="center"/>
    </xf>
    <xf numFmtId="0" fontId="9" fillId="0" borderId="13" xfId="0" applyFont="1" applyBorder="1" applyAlignment="1">
      <alignment horizontal="center"/>
    </xf>
    <xf numFmtId="0" fontId="74" fillId="0" borderId="13" xfId="5" applyFont="1" applyBorder="1" applyAlignment="1" applyProtection="1">
      <alignment horizontal="center" wrapText="1" readingOrder="1"/>
    </xf>
    <xf numFmtId="0" fontId="9" fillId="0" borderId="11" xfId="16" applyFont="1" applyBorder="1" applyAlignment="1">
      <alignment vertical="center"/>
    </xf>
    <xf numFmtId="0" fontId="10" fillId="0" borderId="11" xfId="0" applyFont="1" applyBorder="1" applyAlignment="1">
      <alignment horizontal="right" vertical="center"/>
    </xf>
    <xf numFmtId="0" fontId="52" fillId="16" borderId="8" xfId="0" applyFont="1" applyFill="1" applyBorder="1" applyAlignment="1">
      <alignment horizontal="left" vertical="center" wrapText="1" readingOrder="1"/>
    </xf>
    <xf numFmtId="0" fontId="10" fillId="0" borderId="31" xfId="1" applyFont="1" applyBorder="1" applyAlignment="1">
      <alignment horizontal="center" vertical="center" wrapText="1"/>
    </xf>
    <xf numFmtId="0" fontId="10" fillId="0" borderId="8" xfId="0" applyFont="1" applyBorder="1" applyAlignment="1" applyProtection="1">
      <alignment horizontal="right" vertical="center"/>
      <protection locked="0"/>
    </xf>
    <xf numFmtId="0" fontId="10" fillId="5" borderId="8" xfId="0" applyFont="1" applyFill="1" applyBorder="1" applyAlignment="1" applyProtection="1">
      <alignment vertical="center" wrapText="1"/>
      <protection locked="0"/>
    </xf>
    <xf numFmtId="0" fontId="10" fillId="5" borderId="8" xfId="0" applyFont="1" applyFill="1" applyBorder="1" applyAlignment="1" applyProtection="1">
      <alignment wrapText="1"/>
      <protection locked="0"/>
    </xf>
    <xf numFmtId="0" fontId="10" fillId="0" borderId="13" xfId="0" applyFont="1" applyBorder="1" applyAlignment="1">
      <alignment horizontal="right" vertical="center"/>
    </xf>
    <xf numFmtId="0" fontId="28" fillId="0" borderId="0" xfId="13" applyFont="1" applyAlignment="1">
      <alignment horizontal="right" vertical="top"/>
    </xf>
    <xf numFmtId="0" fontId="9" fillId="0" borderId="8" xfId="17" applyFont="1" applyBorder="1" applyAlignment="1" applyProtection="1">
      <alignment horizontal="center" vertical="center" wrapText="1" readingOrder="2"/>
      <protection locked="0"/>
    </xf>
    <xf numFmtId="0" fontId="9" fillId="0" borderId="8" xfId="17" applyFont="1" applyBorder="1" applyAlignment="1">
      <alignment horizontal="center" vertical="center"/>
    </xf>
    <xf numFmtId="0" fontId="9" fillId="0" borderId="8" xfId="17" applyFont="1" applyBorder="1" applyAlignment="1">
      <alignment horizontal="center" vertical="center" wrapText="1"/>
    </xf>
    <xf numFmtId="0" fontId="20" fillId="25" borderId="17" xfId="13" applyFill="1" applyBorder="1" applyAlignment="1">
      <alignment vertical="top"/>
    </xf>
    <xf numFmtId="0" fontId="20" fillId="25" borderId="16" xfId="13" applyFill="1" applyBorder="1" applyAlignment="1">
      <alignment vertical="top"/>
    </xf>
    <xf numFmtId="0" fontId="10" fillId="0" borderId="8" xfId="3" applyFont="1" applyBorder="1" applyAlignment="1">
      <alignment horizontal="right" vertical="center" wrapText="1" readingOrder="2"/>
    </xf>
    <xf numFmtId="0" fontId="102" fillId="0" borderId="0" xfId="0" applyFont="1" applyAlignment="1">
      <alignment horizontal="right" vertical="center" readingOrder="2"/>
    </xf>
    <xf numFmtId="0" fontId="104" fillId="0" borderId="13" xfId="0" applyFont="1" applyBorder="1" applyAlignment="1">
      <alignment horizontal="right" vertical="center" readingOrder="2"/>
    </xf>
    <xf numFmtId="0" fontId="10" fillId="0" borderId="8" xfId="3" applyFont="1" applyBorder="1" applyAlignment="1">
      <alignment horizontal="right" vertical="center" wrapText="1" indent="2" readingOrder="1"/>
    </xf>
    <xf numFmtId="0" fontId="70" fillId="0" borderId="0" xfId="1" applyFont="1" applyAlignment="1">
      <alignment horizontal="right" vertical="center" readingOrder="2"/>
    </xf>
    <xf numFmtId="0" fontId="52" fillId="16" borderId="19" xfId="0" applyFont="1" applyFill="1" applyBorder="1" applyAlignment="1">
      <alignment horizontal="center" vertical="center" wrapText="1" readingOrder="2"/>
    </xf>
    <xf numFmtId="0" fontId="52" fillId="16" borderId="14" xfId="0" applyFont="1" applyFill="1" applyBorder="1" applyAlignment="1">
      <alignment horizontal="center" vertical="center" wrapText="1"/>
    </xf>
    <xf numFmtId="0" fontId="52" fillId="16" borderId="8" xfId="3" applyFont="1" applyFill="1" applyBorder="1" applyAlignment="1">
      <alignment horizontal="center" vertical="center" wrapText="1"/>
    </xf>
    <xf numFmtId="0" fontId="31" fillId="0" borderId="0" xfId="0" applyFont="1" applyAlignment="1">
      <alignment horizontal="right" vertical="center" readingOrder="2"/>
    </xf>
    <xf numFmtId="0" fontId="52" fillId="16" borderId="9" xfId="1" applyFont="1" applyFill="1" applyBorder="1" applyAlignment="1">
      <alignment horizontal="right" vertical="center" wrapText="1"/>
    </xf>
    <xf numFmtId="0" fontId="31" fillId="12" borderId="8" xfId="0" applyFont="1" applyFill="1" applyBorder="1" applyAlignment="1">
      <alignment horizontal="right" vertical="center" wrapText="1" indent="1" readingOrder="2"/>
    </xf>
    <xf numFmtId="0" fontId="31" fillId="0" borderId="48" xfId="0" applyFont="1" applyBorder="1" applyAlignment="1">
      <alignment vertical="center"/>
    </xf>
    <xf numFmtId="0" fontId="31" fillId="0" borderId="0" xfId="0" applyFont="1" applyAlignment="1">
      <alignment vertical="center"/>
    </xf>
    <xf numFmtId="0" fontId="10" fillId="0" borderId="8" xfId="1" applyFont="1" applyBorder="1" applyAlignment="1" applyProtection="1">
      <alignment vertical="center"/>
      <protection locked="0"/>
    </xf>
    <xf numFmtId="0" fontId="10" fillId="0" borderId="8" xfId="1" applyFont="1" applyBorder="1" applyAlignment="1">
      <alignment vertical="center"/>
    </xf>
    <xf numFmtId="0" fontId="9" fillId="11" borderId="8" xfId="2" applyFont="1" applyFill="1" applyBorder="1" applyAlignment="1">
      <alignment horizontal="left" vertical="center" wrapText="1"/>
    </xf>
    <xf numFmtId="0" fontId="31" fillId="12" borderId="62" xfId="0" applyFont="1" applyFill="1" applyBorder="1" applyAlignment="1">
      <alignment horizontal="center" vertical="center" readingOrder="1"/>
    </xf>
    <xf numFmtId="0" fontId="31" fillId="12" borderId="12" xfId="0" applyFont="1" applyFill="1" applyBorder="1" applyAlignment="1">
      <alignment horizontal="center" vertical="center" readingOrder="1"/>
    </xf>
    <xf numFmtId="0" fontId="10" fillId="12" borderId="20" xfId="0" applyFont="1" applyFill="1" applyBorder="1" applyAlignment="1">
      <alignment vertical="center" wrapText="1" readingOrder="2"/>
    </xf>
    <xf numFmtId="0" fontId="10" fillId="13" borderId="22" xfId="0" applyFont="1" applyFill="1" applyBorder="1" applyAlignment="1">
      <alignment vertical="center" wrapText="1" readingOrder="1"/>
    </xf>
    <xf numFmtId="0" fontId="31" fillId="12" borderId="0" xfId="0" applyFont="1" applyFill="1" applyAlignment="1">
      <alignment horizontal="center" vertical="center" readingOrder="1"/>
    </xf>
    <xf numFmtId="0" fontId="10" fillId="12" borderId="0" xfId="0" applyFont="1" applyFill="1" applyAlignment="1">
      <alignment vertical="center" wrapText="1" readingOrder="2"/>
    </xf>
    <xf numFmtId="0" fontId="9" fillId="12" borderId="0" xfId="0" applyFont="1" applyFill="1" applyAlignment="1" applyProtection="1">
      <alignment horizontal="center" vertical="center" wrapText="1" readingOrder="1"/>
      <protection locked="0"/>
    </xf>
    <xf numFmtId="0" fontId="10" fillId="0" borderId="0" xfId="0" applyFont="1" applyAlignment="1" applyProtection="1">
      <alignment readingOrder="1"/>
      <protection locked="0"/>
    </xf>
    <xf numFmtId="0" fontId="10" fillId="12" borderId="8" xfId="0" applyFont="1" applyFill="1" applyBorder="1" applyAlignment="1">
      <alignment vertical="center" wrapText="1" readingOrder="2"/>
    </xf>
    <xf numFmtId="0" fontId="10" fillId="0" borderId="16" xfId="2" applyFont="1" applyBorder="1" applyAlignment="1">
      <alignment horizontal="left" vertical="center" wrapText="1"/>
    </xf>
    <xf numFmtId="49" fontId="10" fillId="0" borderId="8" xfId="2" applyNumberFormat="1" applyFont="1" applyBorder="1" applyAlignment="1">
      <alignment horizontal="center" vertical="center" readingOrder="1"/>
    </xf>
    <xf numFmtId="0" fontId="10" fillId="0" borderId="8" xfId="0" applyFont="1" applyBorder="1" applyAlignment="1">
      <alignment vertical="center" wrapText="1" shrinkToFit="1"/>
    </xf>
    <xf numFmtId="49" fontId="10" fillId="0" borderId="8" xfId="2" applyNumberFormat="1" applyFont="1" applyBorder="1" applyAlignment="1">
      <alignment horizontal="center" vertical="center" readingOrder="2"/>
    </xf>
    <xf numFmtId="0" fontId="52" fillId="11" borderId="8" xfId="3" applyFont="1" applyFill="1" applyBorder="1" applyAlignment="1">
      <alignment horizontal="right" vertical="center" wrapText="1" readingOrder="2"/>
    </xf>
    <xf numFmtId="0" fontId="52" fillId="20" borderId="8" xfId="1" applyFont="1" applyFill="1" applyBorder="1" applyAlignment="1">
      <alignment horizontal="right" vertical="center" wrapText="1" readingOrder="2"/>
    </xf>
    <xf numFmtId="0" fontId="31" fillId="0" borderId="0" xfId="0" applyFont="1" applyAlignment="1">
      <alignment horizontal="right" vertical="top" readingOrder="2"/>
    </xf>
    <xf numFmtId="0" fontId="52" fillId="16" borderId="8" xfId="0" applyFont="1" applyFill="1" applyBorder="1" applyAlignment="1">
      <alignment horizontal="center" vertical="center" wrapText="1"/>
    </xf>
    <xf numFmtId="0" fontId="10" fillId="0" borderId="16" xfId="0" applyFont="1" applyBorder="1" applyAlignment="1">
      <alignment horizontal="left" vertical="center" wrapText="1"/>
    </xf>
    <xf numFmtId="0" fontId="10" fillId="0" borderId="16" xfId="3" applyFont="1" applyBorder="1" applyAlignment="1">
      <alignment vertical="center" wrapText="1"/>
    </xf>
    <xf numFmtId="0" fontId="10" fillId="0" borderId="16" xfId="0" applyFont="1" applyBorder="1" applyAlignment="1">
      <alignment vertical="center" wrapText="1"/>
    </xf>
    <xf numFmtId="0" fontId="10" fillId="0" borderId="16" xfId="2" applyFont="1" applyBorder="1" applyAlignment="1">
      <alignment vertical="center" wrapText="1" readingOrder="1"/>
    </xf>
    <xf numFmtId="0" fontId="12" fillId="0" borderId="0" xfId="2" applyAlignment="1">
      <alignment vertical="center" wrapText="1" readingOrder="1"/>
    </xf>
    <xf numFmtId="0" fontId="52" fillId="16" borderId="8" xfId="3" applyFont="1" applyFill="1" applyBorder="1" applyAlignment="1">
      <alignment horizontal="right" vertical="center" wrapText="1" indent="1"/>
    </xf>
    <xf numFmtId="0" fontId="31" fillId="0" borderId="8" xfId="1" applyFont="1" applyBorder="1" applyAlignment="1">
      <alignment horizontal="right" vertical="center" wrapText="1"/>
    </xf>
    <xf numFmtId="0" fontId="31" fillId="0" borderId="0" xfId="1" applyFont="1" applyAlignment="1">
      <alignment horizontal="right" vertical="center" readingOrder="2"/>
    </xf>
    <xf numFmtId="49" fontId="52" fillId="11" borderId="8" xfId="0" applyNumberFormat="1" applyFont="1" applyFill="1" applyBorder="1" applyAlignment="1">
      <alignment horizontal="right" vertical="center" wrapText="1"/>
    </xf>
    <xf numFmtId="0" fontId="52" fillId="27" borderId="8" xfId="1" applyFont="1" applyFill="1" applyBorder="1" applyAlignment="1">
      <alignment horizontal="right" vertical="center" wrapText="1"/>
    </xf>
    <xf numFmtId="49" fontId="52" fillId="16" borderId="8" xfId="0" applyNumberFormat="1" applyFont="1" applyFill="1" applyBorder="1" applyAlignment="1">
      <alignment horizontal="right" vertical="center" wrapText="1"/>
    </xf>
    <xf numFmtId="0" fontId="31" fillId="0" borderId="0" xfId="0" applyFont="1" applyAlignment="1">
      <alignment horizontal="center" vertical="center"/>
    </xf>
    <xf numFmtId="0" fontId="31" fillId="0" borderId="8" xfId="4" applyFont="1" applyBorder="1" applyAlignment="1">
      <alignment horizontal="right" vertical="center" indent="1" readingOrder="2"/>
    </xf>
    <xf numFmtId="0" fontId="31" fillId="0" borderId="8" xfId="4" applyFont="1" applyBorder="1" applyAlignment="1">
      <alignment vertical="center" wrapText="1" readingOrder="2"/>
    </xf>
    <xf numFmtId="0" fontId="52" fillId="16" borderId="8" xfId="1" applyFont="1" applyFill="1" applyBorder="1" applyAlignment="1">
      <alignment horizontal="right" vertical="center" wrapText="1" readingOrder="2"/>
    </xf>
    <xf numFmtId="0" fontId="52" fillId="16" borderId="14" xfId="0" applyFont="1" applyFill="1" applyBorder="1" applyAlignment="1">
      <alignment horizontal="center" vertical="center" wrapText="1" readingOrder="2"/>
    </xf>
    <xf numFmtId="0" fontId="31" fillId="6" borderId="0" xfId="0" applyFont="1" applyFill="1" applyAlignment="1">
      <alignment horizontal="right" vertical="center" readingOrder="2"/>
    </xf>
    <xf numFmtId="0" fontId="52" fillId="16" borderId="8" xfId="0" applyFont="1" applyFill="1" applyBorder="1" applyAlignment="1">
      <alignment horizontal="right" vertical="center" wrapText="1"/>
    </xf>
    <xf numFmtId="0" fontId="10" fillId="0" borderId="8" xfId="1" applyFont="1" applyBorder="1" applyAlignment="1">
      <alignment horizontal="right" vertical="center" wrapText="1" readingOrder="2"/>
    </xf>
    <xf numFmtId="49" fontId="9" fillId="5" borderId="16" xfId="1" applyNumberFormat="1" applyFont="1" applyFill="1" applyBorder="1" applyAlignment="1">
      <alignment horizontal="right" vertical="center" readingOrder="2"/>
    </xf>
    <xf numFmtId="49" fontId="76" fillId="5" borderId="17" xfId="2" applyNumberFormat="1" applyFont="1" applyFill="1" applyBorder="1" applyAlignment="1">
      <alignment horizontal="right" vertical="center" readingOrder="1"/>
    </xf>
    <xf numFmtId="0" fontId="10" fillId="5" borderId="17" xfId="2" applyFont="1" applyFill="1" applyBorder="1" applyAlignment="1">
      <alignment horizontal="center" vertical="center" readingOrder="1"/>
    </xf>
    <xf numFmtId="0" fontId="9" fillId="5" borderId="12" xfId="2" applyFont="1" applyFill="1" applyBorder="1" applyAlignment="1">
      <alignment horizontal="left" vertical="center" readingOrder="1"/>
    </xf>
    <xf numFmtId="0" fontId="10" fillId="0" borderId="1" xfId="0" applyFont="1" applyBorder="1" applyAlignment="1">
      <alignment horizontal="right" vertical="center" wrapText="1" readingOrder="2"/>
    </xf>
    <xf numFmtId="0" fontId="10" fillId="0" borderId="4" xfId="0" applyFont="1" applyBorder="1" applyAlignment="1">
      <alignment horizontal="right" vertical="center" wrapText="1" readingOrder="2"/>
    </xf>
    <xf numFmtId="0" fontId="12" fillId="0" borderId="0" xfId="2" applyAlignment="1">
      <alignment horizontal="left" vertical="center" readingOrder="1"/>
    </xf>
    <xf numFmtId="0" fontId="9" fillId="0" borderId="0" xfId="0" applyFont="1" applyAlignment="1">
      <alignment horizontal="center" vertical="center" readingOrder="1"/>
    </xf>
    <xf numFmtId="0" fontId="10" fillId="0" borderId="0" xfId="0" applyFont="1" applyAlignment="1">
      <alignment vertical="center" wrapText="1" readingOrder="1"/>
    </xf>
    <xf numFmtId="0" fontId="97" fillId="0" borderId="0" xfId="0" applyFont="1" applyAlignment="1">
      <alignment horizontal="center" vertical="center" readingOrder="1"/>
    </xf>
    <xf numFmtId="0" fontId="53" fillId="19" borderId="16" xfId="2" applyFont="1" applyFill="1" applyBorder="1" applyAlignment="1">
      <alignment horizontal="right" vertical="center" readingOrder="1"/>
    </xf>
    <xf numFmtId="0" fontId="21" fillId="19" borderId="17" xfId="13" applyFont="1" applyFill="1" applyBorder="1" applyAlignment="1">
      <alignment vertical="top"/>
    </xf>
    <xf numFmtId="0" fontId="44" fillId="19" borderId="15" xfId="13" applyFont="1" applyFill="1" applyBorder="1" applyAlignment="1">
      <alignment horizontal="left" vertical="center"/>
    </xf>
    <xf numFmtId="0" fontId="0" fillId="0" borderId="11" xfId="0" applyBorder="1"/>
    <xf numFmtId="0" fontId="0" fillId="0" borderId="25" xfId="0" applyBorder="1"/>
    <xf numFmtId="0" fontId="20" fillId="25" borderId="15" xfId="13" applyFill="1" applyBorder="1" applyAlignment="1">
      <alignment vertical="top"/>
    </xf>
    <xf numFmtId="0" fontId="20" fillId="19" borderId="15" xfId="13" applyFill="1" applyBorder="1" applyAlignment="1">
      <alignment vertical="top"/>
    </xf>
    <xf numFmtId="0" fontId="27" fillId="0" borderId="11" xfId="0" applyFont="1" applyBorder="1"/>
    <xf numFmtId="0" fontId="9" fillId="0" borderId="16" xfId="0" applyFont="1" applyBorder="1" applyAlignment="1">
      <alignment horizontal="right" vertical="center" readingOrder="2"/>
    </xf>
    <xf numFmtId="0" fontId="27" fillId="0" borderId="17" xfId="0" applyFont="1" applyBorder="1" applyAlignment="1">
      <alignment horizontal="right" vertical="center"/>
    </xf>
    <xf numFmtId="0" fontId="27" fillId="0" borderId="17" xfId="0" applyFont="1" applyBorder="1"/>
    <xf numFmtId="0" fontId="27" fillId="0" borderId="13" xfId="0" applyFont="1" applyBorder="1" applyAlignment="1">
      <alignment horizontal="left" vertical="center"/>
    </xf>
    <xf numFmtId="0" fontId="28" fillId="0" borderId="16" xfId="0" applyFont="1" applyBorder="1" applyAlignment="1">
      <alignment horizontal="left" vertical="top"/>
    </xf>
    <xf numFmtId="49" fontId="28" fillId="9" borderId="16" xfId="0" applyNumberFormat="1" applyFont="1" applyFill="1" applyBorder="1" applyAlignment="1">
      <alignment horizontal="left" vertical="center" readingOrder="1"/>
    </xf>
    <xf numFmtId="49" fontId="28" fillId="9" borderId="17" xfId="0" applyNumberFormat="1" applyFont="1" applyFill="1" applyBorder="1" applyAlignment="1">
      <alignment horizontal="left" vertical="center" readingOrder="1"/>
    </xf>
    <xf numFmtId="0" fontId="27" fillId="19" borderId="8" xfId="0" applyFont="1" applyFill="1" applyBorder="1" applyAlignment="1">
      <alignment horizontal="center" vertical="center" wrapText="1"/>
    </xf>
    <xf numFmtId="0" fontId="9" fillId="5" borderId="13" xfId="1" applyFont="1" applyFill="1" applyBorder="1" applyAlignment="1">
      <alignment horizontal="right" vertical="center" readingOrder="2"/>
    </xf>
    <xf numFmtId="0" fontId="9" fillId="5" borderId="0" xfId="1" applyFont="1" applyFill="1" applyAlignment="1">
      <alignment horizontal="right" vertical="center" readingOrder="2"/>
    </xf>
    <xf numFmtId="0" fontId="10" fillId="5" borderId="0" xfId="1" applyFont="1" applyFill="1" applyAlignment="1">
      <alignment horizontal="left" vertical="center"/>
    </xf>
    <xf numFmtId="0" fontId="10" fillId="5" borderId="11" xfId="1" applyFont="1" applyFill="1" applyBorder="1" applyAlignment="1">
      <alignment horizontal="left" vertical="center"/>
    </xf>
    <xf numFmtId="0" fontId="10" fillId="5" borderId="13" xfId="1" applyFont="1" applyFill="1" applyBorder="1" applyAlignment="1">
      <alignment horizontal="left" vertical="center"/>
    </xf>
    <xf numFmtId="0" fontId="9" fillId="5" borderId="0" xfId="1" applyFont="1" applyFill="1" applyAlignment="1">
      <alignment horizontal="left" vertical="center" readingOrder="1"/>
    </xf>
    <xf numFmtId="0" fontId="9" fillId="5" borderId="11" xfId="1" applyFont="1" applyFill="1" applyBorder="1" applyAlignment="1">
      <alignment horizontal="left" vertical="center" readingOrder="1"/>
    </xf>
    <xf numFmtId="0" fontId="28" fillId="5" borderId="17" xfId="0" applyFont="1" applyFill="1" applyBorder="1" applyAlignment="1" applyProtection="1">
      <alignment vertical="center"/>
      <protection locked="0"/>
    </xf>
    <xf numFmtId="0" fontId="28" fillId="5" borderId="48" xfId="0" applyFont="1" applyFill="1" applyBorder="1" applyAlignment="1" applyProtection="1">
      <alignment vertical="center"/>
      <protection locked="0"/>
    </xf>
    <xf numFmtId="0" fontId="9" fillId="5" borderId="20" xfId="1" applyFont="1" applyFill="1" applyBorder="1" applyAlignment="1">
      <alignment horizontal="right" vertical="center" readingOrder="2"/>
    </xf>
    <xf numFmtId="0" fontId="10" fillId="5" borderId="21" xfId="1" applyFont="1" applyFill="1" applyBorder="1" applyAlignment="1">
      <alignment horizontal="right" vertical="center" wrapText="1"/>
    </xf>
    <xf numFmtId="0" fontId="10" fillId="5" borderId="21" xfId="1" applyFont="1" applyFill="1" applyBorder="1" applyAlignment="1">
      <alignment horizontal="center" wrapText="1"/>
    </xf>
    <xf numFmtId="0" fontId="9" fillId="5" borderId="22" xfId="1" applyFont="1" applyFill="1" applyBorder="1" applyAlignment="1">
      <alignment horizontal="center" wrapText="1" readingOrder="1"/>
    </xf>
    <xf numFmtId="0" fontId="9" fillId="5" borderId="20" xfId="1" applyFont="1" applyFill="1" applyBorder="1" applyAlignment="1">
      <alignment horizontal="center" wrapText="1" readingOrder="1"/>
    </xf>
    <xf numFmtId="0" fontId="11" fillId="5" borderId="21" xfId="1" applyFont="1" applyFill="1" applyBorder="1" applyAlignment="1">
      <alignment vertical="center"/>
    </xf>
    <xf numFmtId="0" fontId="9" fillId="5" borderId="22" xfId="1" applyFont="1" applyFill="1" applyBorder="1" applyAlignment="1">
      <alignment horizontal="left" vertical="center" readingOrder="1"/>
    </xf>
    <xf numFmtId="0" fontId="10" fillId="0" borderId="8" xfId="2" applyFont="1" applyBorder="1" applyAlignment="1">
      <alignment horizontal="left" vertical="center" readingOrder="2"/>
    </xf>
    <xf numFmtId="0" fontId="10" fillId="5" borderId="21" xfId="1" applyFont="1" applyFill="1" applyBorder="1" applyAlignment="1">
      <alignment horizontal="center" vertical="center" wrapText="1"/>
    </xf>
    <xf numFmtId="0" fontId="10" fillId="5" borderId="22" xfId="1" applyFont="1" applyFill="1" applyBorder="1" applyAlignment="1">
      <alignment horizontal="center" vertical="center" wrapText="1"/>
    </xf>
    <xf numFmtId="0" fontId="10" fillId="5" borderId="20" xfId="1" applyFont="1" applyFill="1" applyBorder="1" applyAlignment="1">
      <alignment horizontal="center" vertical="center" wrapText="1"/>
    </xf>
    <xf numFmtId="0" fontId="9" fillId="5" borderId="21" xfId="1" applyFont="1" applyFill="1" applyBorder="1" applyAlignment="1">
      <alignment horizontal="right" vertical="center" wrapText="1"/>
    </xf>
    <xf numFmtId="0" fontId="9" fillId="5" borderId="21" xfId="1" applyFont="1" applyFill="1" applyBorder="1" applyAlignment="1">
      <alignment horizontal="center" vertical="center" wrapText="1" readingOrder="1"/>
    </xf>
    <xf numFmtId="0" fontId="9" fillId="5" borderId="22" xfId="1" applyFont="1" applyFill="1" applyBorder="1" applyAlignment="1">
      <alignment horizontal="center" vertical="center" wrapText="1" readingOrder="1"/>
    </xf>
    <xf numFmtId="0" fontId="9" fillId="5" borderId="20" xfId="1" applyFont="1" applyFill="1" applyBorder="1" applyAlignment="1">
      <alignment horizontal="center" vertical="center" wrapText="1" readingOrder="1"/>
    </xf>
    <xf numFmtId="0" fontId="9" fillId="5" borderId="0" xfId="1" applyFont="1" applyFill="1" applyAlignment="1">
      <alignment horizontal="right" vertical="center" wrapText="1"/>
    </xf>
    <xf numFmtId="0" fontId="9" fillId="5" borderId="0" xfId="1" applyFont="1" applyFill="1" applyAlignment="1">
      <alignment horizontal="center" vertical="center" wrapText="1" readingOrder="1"/>
    </xf>
    <xf numFmtId="0" fontId="9" fillId="5" borderId="11" xfId="1" applyFont="1" applyFill="1" applyBorder="1" applyAlignment="1">
      <alignment horizontal="center" vertical="center" wrapText="1" readingOrder="1"/>
    </xf>
    <xf numFmtId="0" fontId="9" fillId="5" borderId="13" xfId="1" applyFont="1" applyFill="1" applyBorder="1" applyAlignment="1">
      <alignment horizontal="center" vertical="center" wrapText="1" readingOrder="1"/>
    </xf>
    <xf numFmtId="0" fontId="11" fillId="5" borderId="0" xfId="1" applyFont="1" applyFill="1" applyAlignment="1">
      <alignment vertical="center"/>
    </xf>
    <xf numFmtId="0" fontId="10" fillId="5" borderId="21" xfId="1" applyFont="1" applyFill="1" applyBorder="1" applyAlignment="1">
      <alignment vertical="center"/>
    </xf>
    <xf numFmtId="0" fontId="52" fillId="5" borderId="13" xfId="4" applyFont="1" applyFill="1" applyBorder="1" applyAlignment="1">
      <alignment horizontal="right" vertical="center" readingOrder="2"/>
    </xf>
    <xf numFmtId="0" fontId="9" fillId="5" borderId="0" xfId="4" applyFont="1" applyFill="1" applyAlignment="1">
      <alignment horizontal="right" vertical="center" indent="1"/>
    </xf>
    <xf numFmtId="0" fontId="9" fillId="5" borderId="0" xfId="4" applyFont="1" applyFill="1" applyAlignment="1">
      <alignment horizontal="right" vertical="center"/>
    </xf>
    <xf numFmtId="0" fontId="27" fillId="5" borderId="0" xfId="0" applyFont="1" applyFill="1" applyAlignment="1">
      <alignment horizontal="left" vertical="center" readingOrder="1"/>
    </xf>
    <xf numFmtId="0" fontId="27" fillId="5" borderId="11" xfId="0" applyFont="1" applyFill="1" applyBorder="1" applyAlignment="1">
      <alignment horizontal="left" vertical="center" readingOrder="1"/>
    </xf>
    <xf numFmtId="0" fontId="27" fillId="5" borderId="13" xfId="0" applyFont="1" applyFill="1" applyBorder="1" applyAlignment="1">
      <alignment horizontal="left" vertical="center" readingOrder="1"/>
    </xf>
    <xf numFmtId="0" fontId="28" fillId="5" borderId="15" xfId="0" applyFont="1" applyFill="1" applyBorder="1" applyAlignment="1" applyProtection="1">
      <alignment vertical="center"/>
      <protection locked="0"/>
    </xf>
    <xf numFmtId="0" fontId="28" fillId="5" borderId="16" xfId="0" applyFont="1" applyFill="1" applyBorder="1" applyAlignment="1">
      <alignment vertical="center"/>
    </xf>
    <xf numFmtId="0" fontId="28" fillId="5" borderId="17" xfId="0" applyFont="1" applyFill="1" applyBorder="1" applyAlignment="1">
      <alignment vertical="center"/>
    </xf>
    <xf numFmtId="0" fontId="28" fillId="5" borderId="0" xfId="0" applyFont="1" applyFill="1" applyAlignment="1" applyProtection="1">
      <alignment vertical="center"/>
      <protection locked="0"/>
    </xf>
    <xf numFmtId="0" fontId="28" fillId="5" borderId="25" xfId="0" applyFont="1" applyFill="1" applyBorder="1" applyAlignment="1" applyProtection="1">
      <alignment vertical="center"/>
      <protection locked="0"/>
    </xf>
    <xf numFmtId="0" fontId="28" fillId="5" borderId="23" xfId="0" applyFont="1" applyFill="1" applyBorder="1" applyAlignment="1">
      <alignment vertical="center"/>
    </xf>
    <xf numFmtId="0" fontId="28" fillId="5" borderId="0" xfId="0" applyFont="1" applyFill="1" applyAlignment="1">
      <alignment vertical="center"/>
    </xf>
    <xf numFmtId="49" fontId="9" fillId="5" borderId="13" xfId="1" applyNumberFormat="1" applyFont="1" applyFill="1" applyBorder="1" applyAlignment="1">
      <alignment horizontal="right" vertical="center" readingOrder="2"/>
    </xf>
    <xf numFmtId="0" fontId="9" fillId="5" borderId="0" xfId="1" applyFont="1" applyFill="1" applyAlignment="1">
      <alignment horizontal="left" vertical="center"/>
    </xf>
    <xf numFmtId="0" fontId="9" fillId="5" borderId="0" xfId="1" applyFont="1" applyFill="1" applyAlignment="1">
      <alignment horizontal="center" vertical="center" readingOrder="2"/>
    </xf>
    <xf numFmtId="0" fontId="9" fillId="5" borderId="11" xfId="1" applyFont="1" applyFill="1" applyBorder="1" applyAlignment="1">
      <alignment horizontal="left" vertical="center"/>
    </xf>
    <xf numFmtId="0" fontId="9" fillId="5" borderId="13" xfId="1" applyFont="1" applyFill="1" applyBorder="1" applyAlignment="1">
      <alignment horizontal="left" vertical="center"/>
    </xf>
    <xf numFmtId="0" fontId="9" fillId="5" borderId="0" xfId="1" applyFont="1" applyFill="1" applyAlignment="1">
      <alignment horizontal="center" vertical="center"/>
    </xf>
    <xf numFmtId="0" fontId="9" fillId="5" borderId="7" xfId="1" applyFont="1" applyFill="1" applyBorder="1" applyAlignment="1">
      <alignment horizontal="left" vertical="center"/>
    </xf>
    <xf numFmtId="0" fontId="9" fillId="5" borderId="0" xfId="1" applyFont="1" applyFill="1" applyAlignment="1">
      <alignment horizontal="center" vertical="center" wrapText="1"/>
    </xf>
    <xf numFmtId="0" fontId="9" fillId="5" borderId="0" xfId="1" applyFont="1" applyFill="1" applyAlignment="1">
      <alignment horizontal="center" vertical="center" readingOrder="1"/>
    </xf>
    <xf numFmtId="0" fontId="9" fillId="5" borderId="11" xfId="1" applyFont="1" applyFill="1" applyBorder="1" applyAlignment="1">
      <alignment horizontal="center" vertical="center" readingOrder="1"/>
    </xf>
    <xf numFmtId="0" fontId="9" fillId="5" borderId="13" xfId="1" applyFont="1" applyFill="1" applyBorder="1" applyAlignment="1">
      <alignment horizontal="center" vertical="center" readingOrder="1"/>
    </xf>
    <xf numFmtId="0" fontId="10" fillId="5" borderId="0" xfId="1" applyFont="1" applyFill="1"/>
    <xf numFmtId="49" fontId="76" fillId="5" borderId="0" xfId="1" applyNumberFormat="1" applyFont="1" applyFill="1" applyAlignment="1">
      <alignment horizontal="right" vertical="top" readingOrder="1"/>
    </xf>
    <xf numFmtId="0" fontId="10" fillId="5" borderId="11" xfId="1" applyFont="1" applyFill="1" applyBorder="1" applyAlignment="1">
      <alignment horizontal="right" vertical="top" readingOrder="1"/>
    </xf>
    <xf numFmtId="0" fontId="52" fillId="12" borderId="16" xfId="0" applyFont="1" applyFill="1" applyBorder="1" applyAlignment="1">
      <alignment horizontal="right" vertical="center" readingOrder="1"/>
    </xf>
    <xf numFmtId="0" fontId="10" fillId="12" borderId="17" xfId="0" applyFont="1" applyFill="1" applyBorder="1" applyAlignment="1">
      <alignment horizontal="right" vertical="center" wrapText="1" readingOrder="2"/>
    </xf>
    <xf numFmtId="0" fontId="10" fillId="12" borderId="17" xfId="0" applyFont="1" applyFill="1" applyBorder="1" applyAlignment="1">
      <alignment horizontal="center" vertical="center" wrapText="1" readingOrder="2"/>
    </xf>
    <xf numFmtId="0" fontId="10" fillId="12" borderId="17" xfId="0" applyFont="1" applyFill="1" applyBorder="1" applyAlignment="1" applyProtection="1">
      <alignment horizontal="center" vertical="center" wrapText="1" readingOrder="2"/>
      <protection locked="0"/>
    </xf>
    <xf numFmtId="0" fontId="10" fillId="12" borderId="17" xfId="0" applyFont="1" applyFill="1" applyBorder="1" applyAlignment="1" applyProtection="1">
      <alignment horizontal="center" vertical="center" readingOrder="1"/>
      <protection locked="0"/>
    </xf>
    <xf numFmtId="0" fontId="10" fillId="12" borderId="15" xfId="0" applyFont="1" applyFill="1" applyBorder="1" applyAlignment="1" applyProtection="1">
      <alignment horizontal="center" vertical="center" readingOrder="1"/>
      <protection locked="0"/>
    </xf>
    <xf numFmtId="0" fontId="9" fillId="29" borderId="19" xfId="0" applyFont="1" applyFill="1" applyBorder="1" applyAlignment="1">
      <alignment horizontal="center" vertical="center" wrapText="1" readingOrder="1"/>
    </xf>
    <xf numFmtId="0" fontId="52" fillId="29" borderId="19" xfId="0" applyFont="1" applyFill="1" applyBorder="1" applyAlignment="1">
      <alignment horizontal="center" vertical="center" wrapText="1" readingOrder="2"/>
    </xf>
    <xf numFmtId="0" fontId="9" fillId="29" borderId="19" xfId="0" applyFont="1" applyFill="1" applyBorder="1" applyAlignment="1">
      <alignment horizontal="center" vertical="center" wrapText="1" readingOrder="2"/>
    </xf>
    <xf numFmtId="0" fontId="52" fillId="29" borderId="19" xfId="0" applyFont="1" applyFill="1" applyBorder="1" applyAlignment="1">
      <alignment horizontal="center" vertical="center" wrapText="1" readingOrder="1"/>
    </xf>
    <xf numFmtId="0" fontId="9" fillId="0" borderId="8" xfId="0" applyFont="1" applyBorder="1" applyAlignment="1">
      <alignment vertical="center" wrapText="1" readingOrder="1"/>
    </xf>
    <xf numFmtId="0" fontId="107" fillId="0" borderId="8" xfId="0" applyFont="1" applyBorder="1" applyAlignment="1">
      <alignment vertical="center" wrapText="1" readingOrder="1"/>
    </xf>
    <xf numFmtId="0" fontId="9" fillId="0" borderId="8" xfId="0" applyFont="1" applyBorder="1" applyAlignment="1">
      <alignment readingOrder="1"/>
    </xf>
    <xf numFmtId="0" fontId="10" fillId="0" borderId="76" xfId="0" applyFont="1" applyBorder="1" applyAlignment="1">
      <alignment vertical="center" readingOrder="1"/>
    </xf>
    <xf numFmtId="0" fontId="10" fillId="12" borderId="36" xfId="0" applyFont="1" applyFill="1" applyBorder="1" applyAlignment="1">
      <alignment vertical="center" readingOrder="1"/>
    </xf>
    <xf numFmtId="0" fontId="10" fillId="0" borderId="74" xfId="0" applyFont="1" applyBorder="1" applyAlignment="1">
      <alignment horizontal="center" vertical="center" readingOrder="1"/>
    </xf>
    <xf numFmtId="0" fontId="9" fillId="30" borderId="8" xfId="0" applyFont="1" applyFill="1" applyBorder="1" applyAlignment="1">
      <alignment horizontal="center" vertical="center" wrapText="1" readingOrder="1"/>
    </xf>
    <xf numFmtId="0" fontId="9" fillId="31" borderId="8" xfId="0" applyFont="1" applyFill="1" applyBorder="1" applyAlignment="1">
      <alignment horizontal="center" vertical="center" readingOrder="2"/>
    </xf>
    <xf numFmtId="0" fontId="10" fillId="0" borderId="0" xfId="0" applyFont="1" applyAlignment="1">
      <alignment wrapText="1" readingOrder="2"/>
    </xf>
    <xf numFmtId="0" fontId="10" fillId="0" borderId="19" xfId="0" applyFont="1" applyBorder="1" applyAlignment="1">
      <alignment wrapText="1" readingOrder="1"/>
    </xf>
    <xf numFmtId="0" fontId="9" fillId="5" borderId="23" xfId="0" applyFont="1" applyFill="1" applyBorder="1" applyAlignment="1">
      <alignment horizontal="right" vertical="center" readingOrder="2"/>
    </xf>
    <xf numFmtId="0" fontId="9" fillId="5" borderId="24" xfId="0" applyFont="1" applyFill="1" applyBorder="1" applyAlignment="1">
      <alignment vertical="center" readingOrder="2"/>
    </xf>
    <xf numFmtId="0" fontId="9" fillId="5" borderId="24" xfId="2" applyFont="1" applyFill="1" applyBorder="1" applyAlignment="1">
      <alignment horizontal="center" vertical="center" readingOrder="1"/>
    </xf>
    <xf numFmtId="0" fontId="9" fillId="5" borderId="19" xfId="2" applyFont="1" applyFill="1" applyBorder="1" applyAlignment="1">
      <alignment horizontal="center" vertical="center" readingOrder="1"/>
    </xf>
    <xf numFmtId="0" fontId="9" fillId="0" borderId="24" xfId="2" applyFont="1" applyBorder="1" applyAlignment="1">
      <alignment vertical="center" readingOrder="1"/>
    </xf>
    <xf numFmtId="0" fontId="9" fillId="5" borderId="25" xfId="0" applyFont="1" applyFill="1" applyBorder="1" applyAlignment="1">
      <alignment horizontal="left" vertical="center" readingOrder="1"/>
    </xf>
    <xf numFmtId="0" fontId="10" fillId="0" borderId="16" xfId="3" applyFont="1" applyBorder="1" applyAlignment="1">
      <alignment vertical="center" wrapText="1" readingOrder="1"/>
    </xf>
    <xf numFmtId="0" fontId="9" fillId="11" borderId="8" xfId="3" applyFont="1" applyFill="1" applyBorder="1" applyAlignment="1">
      <alignment horizontal="right" vertical="center" wrapText="1" readingOrder="2"/>
    </xf>
    <xf numFmtId="0" fontId="9" fillId="16" borderId="8" xfId="3" applyFont="1" applyFill="1" applyBorder="1" applyAlignment="1">
      <alignment horizontal="right" vertical="center" wrapText="1" readingOrder="1"/>
    </xf>
    <xf numFmtId="0" fontId="9" fillId="15" borderId="8" xfId="0" applyFont="1" applyFill="1" applyBorder="1" applyAlignment="1">
      <alignment vertical="center" wrapText="1" readingOrder="2"/>
    </xf>
    <xf numFmtId="0" fontId="31" fillId="0" borderId="14" xfId="1" applyFont="1" applyBorder="1" applyAlignment="1">
      <alignment horizontal="right" vertical="center" wrapText="1"/>
    </xf>
    <xf numFmtId="0" fontId="31" fillId="0" borderId="8" xfId="0" applyFont="1" applyBorder="1" applyAlignment="1">
      <alignment vertical="center" wrapText="1" readingOrder="1"/>
    </xf>
    <xf numFmtId="0" fontId="10" fillId="0" borderId="8" xfId="0" applyFont="1" applyBorder="1" applyAlignment="1">
      <alignment horizontal="right" vertical="center" wrapText="1" shrinkToFit="1"/>
    </xf>
    <xf numFmtId="49" fontId="10" fillId="0" borderId="8" xfId="1" applyNumberFormat="1" applyFont="1" applyBorder="1" applyAlignment="1" applyProtection="1">
      <alignment horizontal="right" vertical="top" readingOrder="1"/>
      <protection locked="0"/>
    </xf>
    <xf numFmtId="0" fontId="10" fillId="0" borderId="8" xfId="0" applyFont="1" applyBorder="1" applyAlignment="1">
      <alignment wrapText="1" readingOrder="2"/>
    </xf>
    <xf numFmtId="0" fontId="68" fillId="0" borderId="8" xfId="0" applyFont="1" applyBorder="1" applyAlignment="1">
      <alignment horizontal="center" vertical="center" readingOrder="1"/>
    </xf>
    <xf numFmtId="0" fontId="10" fillId="0" borderId="63" xfId="0" applyFont="1" applyBorder="1" applyAlignment="1">
      <alignment vertical="center" wrapText="1" readingOrder="1"/>
    </xf>
    <xf numFmtId="0" fontId="10" fillId="0" borderId="8" xfId="0" applyFont="1" applyBorder="1" applyAlignment="1" applyProtection="1">
      <alignment vertical="top"/>
      <protection locked="0"/>
    </xf>
    <xf numFmtId="0" fontId="10" fillId="0" borderId="8" xfId="11" applyFont="1" applyBorder="1" applyAlignment="1">
      <alignment horizontal="center" vertical="center" wrapText="1"/>
    </xf>
    <xf numFmtId="0" fontId="10" fillId="0" borderId="19" xfId="0" applyFont="1" applyBorder="1" applyAlignment="1">
      <alignment horizontal="right" vertical="center" wrapText="1" readingOrder="2"/>
    </xf>
    <xf numFmtId="0" fontId="9" fillId="0" borderId="19" xfId="0" applyFont="1" applyBorder="1" applyAlignment="1">
      <alignment readingOrder="1"/>
    </xf>
    <xf numFmtId="0" fontId="10" fillId="0" borderId="19" xfId="0" applyFont="1" applyBorder="1" applyAlignment="1">
      <alignment readingOrder="1"/>
    </xf>
    <xf numFmtId="0" fontId="10" fillId="0" borderId="19" xfId="0" applyFont="1" applyBorder="1" applyAlignment="1">
      <alignment horizontal="left" vertical="center" wrapText="1" readingOrder="1"/>
    </xf>
    <xf numFmtId="0" fontId="10" fillId="0" borderId="19" xfId="0" applyFont="1" applyBorder="1" applyAlignment="1">
      <alignment wrapText="1" readingOrder="2"/>
    </xf>
    <xf numFmtId="0" fontId="31" fillId="0" borderId="63" xfId="0" applyFont="1" applyBorder="1" applyAlignment="1">
      <alignment vertical="center" wrapText="1" readingOrder="2"/>
    </xf>
    <xf numFmtId="0" fontId="31" fillId="0" borderId="0" xfId="0" applyFont="1" applyAlignment="1">
      <alignment wrapText="1" readingOrder="1"/>
    </xf>
    <xf numFmtId="0" fontId="9" fillId="16" borderId="19" xfId="0" applyFont="1" applyFill="1" applyBorder="1" applyAlignment="1">
      <alignment horizontal="center" vertical="center" wrapText="1" readingOrder="2"/>
    </xf>
    <xf numFmtId="0" fontId="9" fillId="15" borderId="19" xfId="0" applyFont="1" applyFill="1" applyBorder="1" applyAlignment="1">
      <alignment horizontal="center" vertical="center" wrapText="1" readingOrder="1"/>
    </xf>
    <xf numFmtId="0" fontId="9" fillId="15" borderId="8" xfId="0" applyFont="1" applyFill="1" applyBorder="1" applyAlignment="1">
      <alignment horizontal="center" vertical="center" wrapText="1" readingOrder="2"/>
    </xf>
    <xf numFmtId="0" fontId="31" fillId="0" borderId="8" xfId="0" applyFont="1" applyBorder="1" applyAlignment="1">
      <alignment vertical="center" wrapText="1" readingOrder="2"/>
    </xf>
    <xf numFmtId="0" fontId="52" fillId="15" borderId="8" xfId="0" applyFont="1" applyFill="1" applyBorder="1" applyAlignment="1">
      <alignment horizontal="center" vertical="center" wrapText="1" readingOrder="1"/>
    </xf>
    <xf numFmtId="0" fontId="31" fillId="16" borderId="9" xfId="1" applyFont="1" applyFill="1" applyBorder="1" applyAlignment="1">
      <alignment horizontal="left" vertical="center" wrapText="1"/>
    </xf>
    <xf numFmtId="0" fontId="31" fillId="0" borderId="1" xfId="0" applyFont="1" applyBorder="1" applyAlignment="1">
      <alignment horizontal="center" vertical="center" wrapText="1" readingOrder="2"/>
    </xf>
    <xf numFmtId="0" fontId="31" fillId="0" borderId="14" xfId="1" applyFont="1" applyBorder="1" applyAlignment="1">
      <alignment horizontal="left" vertical="center" wrapText="1" readingOrder="1"/>
    </xf>
    <xf numFmtId="0" fontId="9" fillId="5" borderId="16" xfId="1" applyFont="1" applyFill="1" applyBorder="1" applyAlignment="1">
      <alignment horizontal="right" vertical="center" readingOrder="2"/>
    </xf>
    <xf numFmtId="0" fontId="9" fillId="5" borderId="17" xfId="1" applyFont="1" applyFill="1" applyBorder="1" applyAlignment="1">
      <alignment horizontal="right" vertical="center" wrapText="1"/>
    </xf>
    <xf numFmtId="0" fontId="9" fillId="5" borderId="17" xfId="1" applyFont="1" applyFill="1" applyBorder="1" applyAlignment="1">
      <alignment horizontal="center" vertical="center" wrapText="1" readingOrder="1"/>
    </xf>
    <xf numFmtId="0" fontId="9" fillId="5" borderId="15" xfId="1" applyFont="1" applyFill="1" applyBorder="1" applyAlignment="1">
      <alignment horizontal="center" vertical="center" wrapText="1" readingOrder="1"/>
    </xf>
    <xf numFmtId="0" fontId="9" fillId="5" borderId="16" xfId="1" applyFont="1" applyFill="1" applyBorder="1" applyAlignment="1">
      <alignment horizontal="center" vertical="center" wrapText="1" readingOrder="1"/>
    </xf>
    <xf numFmtId="0" fontId="11" fillId="5" borderId="17" xfId="1" applyFont="1" applyFill="1" applyBorder="1" applyAlignment="1">
      <alignment vertical="center"/>
    </xf>
    <xf numFmtId="0" fontId="9" fillId="5" borderId="15" xfId="1" applyFont="1" applyFill="1" applyBorder="1" applyAlignment="1">
      <alignment horizontal="left" vertical="center" readingOrder="1"/>
    </xf>
    <xf numFmtId="0" fontId="55" fillId="0" borderId="0" xfId="0" applyFont="1" applyAlignment="1">
      <alignment horizontal="right" vertical="center"/>
    </xf>
    <xf numFmtId="0" fontId="12" fillId="0" borderId="21" xfId="19" applyFont="1" applyBorder="1" applyAlignment="1">
      <alignment horizontal="right" vertical="center" wrapText="1" indent="1"/>
    </xf>
    <xf numFmtId="0" fontId="12" fillId="0" borderId="21" xfId="19" applyFont="1" applyBorder="1" applyAlignment="1">
      <alignment vertical="center"/>
    </xf>
    <xf numFmtId="0" fontId="12" fillId="0" borderId="21" xfId="19" applyFont="1" applyBorder="1" applyAlignment="1">
      <alignment horizontal="center" vertical="center"/>
    </xf>
    <xf numFmtId="0" fontId="12" fillId="0" borderId="21" xfId="19" applyFont="1" applyBorder="1"/>
    <xf numFmtId="0" fontId="12" fillId="0" borderId="21" xfId="19" applyFont="1" applyBorder="1" applyAlignment="1">
      <alignment vertical="center" wrapText="1"/>
    </xf>
    <xf numFmtId="0" fontId="55" fillId="0" borderId="0" xfId="2" applyFont="1" applyAlignment="1">
      <alignment vertical="center" readingOrder="1"/>
    </xf>
    <xf numFmtId="0" fontId="20" fillId="0" borderId="0" xfId="0" applyFont="1"/>
    <xf numFmtId="0" fontId="108" fillId="0" borderId="0" xfId="1" applyFont="1" applyAlignment="1">
      <alignment horizontal="right" vertical="center" readingOrder="2"/>
    </xf>
    <xf numFmtId="0" fontId="12" fillId="0" borderId="0" xfId="19" applyFont="1" applyAlignment="1">
      <alignment horizontal="right" vertical="center" wrapText="1" indent="1"/>
    </xf>
    <xf numFmtId="0" fontId="12" fillId="0" borderId="0" xfId="19" applyFont="1" applyAlignment="1">
      <alignment vertical="center"/>
    </xf>
    <xf numFmtId="0" fontId="12" fillId="0" borderId="0" xfId="19" applyFont="1" applyAlignment="1">
      <alignment horizontal="center" vertical="center"/>
    </xf>
    <xf numFmtId="0" fontId="12" fillId="0" borderId="0" xfId="19" applyFont="1"/>
    <xf numFmtId="0" fontId="12" fillId="0" borderId="0" xfId="19" applyFont="1" applyAlignment="1">
      <alignment vertical="center" wrapText="1"/>
    </xf>
    <xf numFmtId="0" fontId="109" fillId="0" borderId="0" xfId="1" applyFont="1" applyAlignment="1">
      <alignment horizontal="right" vertical="center" readingOrder="2"/>
    </xf>
    <xf numFmtId="0" fontId="12" fillId="0" borderId="0" xfId="19" applyFont="1" applyAlignment="1">
      <alignment horizontal="right" vertical="center" wrapText="1"/>
    </xf>
    <xf numFmtId="0" fontId="20" fillId="0" borderId="0" xfId="0" applyFont="1" applyAlignment="1">
      <alignment vertical="center"/>
    </xf>
    <xf numFmtId="0" fontId="10" fillId="0" borderId="16" xfId="0" applyFont="1" applyBorder="1" applyAlignment="1">
      <alignment vertical="center"/>
    </xf>
    <xf numFmtId="0" fontId="9" fillId="16" borderId="8" xfId="0" applyFont="1" applyFill="1" applyBorder="1" applyAlignment="1">
      <alignment horizontal="right" vertical="center" wrapText="1"/>
    </xf>
    <xf numFmtId="0" fontId="56" fillId="0" borderId="0" xfId="15" applyAlignment="1">
      <alignment horizontal="right" vertical="center" readingOrder="2"/>
    </xf>
    <xf numFmtId="0" fontId="15" fillId="0" borderId="0" xfId="15" applyFont="1" applyAlignment="1" applyProtection="1">
      <alignment vertical="center"/>
    </xf>
    <xf numFmtId="0" fontId="9" fillId="0" borderId="80" xfId="4" applyFont="1" applyBorder="1" applyAlignment="1">
      <alignment vertical="center"/>
    </xf>
    <xf numFmtId="0" fontId="9" fillId="0" borderId="81" xfId="4" applyFont="1" applyBorder="1" applyAlignment="1">
      <alignment vertical="center"/>
    </xf>
    <xf numFmtId="0" fontId="10" fillId="0" borderId="81" xfId="4" applyFont="1" applyBorder="1" applyAlignment="1">
      <alignment vertical="center"/>
    </xf>
    <xf numFmtId="0" fontId="41" fillId="0" borderId="0" xfId="4" applyFont="1" applyAlignment="1">
      <alignment horizontal="right" vertical="center"/>
    </xf>
    <xf numFmtId="0" fontId="56" fillId="0" borderId="0" xfId="15" applyAlignment="1">
      <alignment horizontal="right" vertical="center"/>
    </xf>
    <xf numFmtId="49" fontId="7" fillId="11" borderId="8" xfId="0" applyNumberFormat="1" applyFont="1" applyFill="1" applyBorder="1" applyAlignment="1">
      <alignment horizontal="center" vertical="center" wrapText="1" indent="2"/>
    </xf>
    <xf numFmtId="0" fontId="9" fillId="28" borderId="8" xfId="0" applyFont="1" applyFill="1" applyBorder="1" applyAlignment="1">
      <alignment wrapText="1" readingOrder="2"/>
    </xf>
    <xf numFmtId="0" fontId="9" fillId="29" borderId="8" xfId="0" applyFont="1" applyFill="1" applyBorder="1" applyAlignment="1">
      <alignment horizontal="center" vertical="center" wrapText="1" readingOrder="1"/>
    </xf>
    <xf numFmtId="0" fontId="52" fillId="29" borderId="8" xfId="0" applyFont="1" applyFill="1" applyBorder="1" applyAlignment="1">
      <alignment horizontal="center" vertical="center" wrapText="1" readingOrder="2"/>
    </xf>
    <xf numFmtId="0" fontId="9" fillId="29" borderId="8" xfId="0" applyFont="1" applyFill="1" applyBorder="1" applyAlignment="1">
      <alignment horizontal="center" vertical="center" wrapText="1" readingOrder="2"/>
    </xf>
    <xf numFmtId="0" fontId="31" fillId="12" borderId="17" xfId="0" applyFont="1" applyFill="1" applyBorder="1" applyAlignment="1">
      <alignment vertical="center" readingOrder="1"/>
    </xf>
    <xf numFmtId="0" fontId="31" fillId="12" borderId="16" xfId="0" applyFont="1" applyFill="1" applyBorder="1" applyAlignment="1">
      <alignment vertical="center" readingOrder="1"/>
    </xf>
    <xf numFmtId="0" fontId="31" fillId="12" borderId="15" xfId="0" applyFont="1" applyFill="1" applyBorder="1" applyAlignment="1">
      <alignment vertical="center" readingOrder="1"/>
    </xf>
    <xf numFmtId="0" fontId="31" fillId="12" borderId="0" xfId="0" applyFont="1" applyFill="1" applyAlignment="1">
      <alignment vertical="center" readingOrder="1"/>
    </xf>
    <xf numFmtId="0" fontId="10" fillId="0" borderId="1" xfId="0" applyFont="1" applyBorder="1" applyAlignment="1">
      <alignment vertical="center" wrapText="1" readingOrder="1"/>
    </xf>
    <xf numFmtId="0" fontId="31" fillId="0" borderId="1" xfId="0" applyFont="1" applyBorder="1" applyAlignment="1">
      <alignment vertical="center" wrapText="1" readingOrder="1"/>
    </xf>
    <xf numFmtId="0" fontId="31" fillId="0" borderId="4" xfId="0" applyFont="1" applyBorder="1" applyAlignment="1">
      <alignment vertical="center" wrapText="1" readingOrder="1"/>
    </xf>
    <xf numFmtId="0" fontId="9" fillId="2" borderId="23" xfId="4" applyFont="1" applyFill="1" applyBorder="1" applyAlignment="1">
      <alignment horizontal="right" vertical="center" readingOrder="2"/>
    </xf>
    <xf numFmtId="0" fontId="28" fillId="2" borderId="24" xfId="0" applyFont="1" applyFill="1" applyBorder="1" applyAlignment="1">
      <alignment vertical="center"/>
    </xf>
    <xf numFmtId="0" fontId="28" fillId="2" borderId="25" xfId="0" applyFont="1" applyFill="1" applyBorder="1" applyAlignment="1">
      <alignment wrapText="1"/>
    </xf>
    <xf numFmtId="0" fontId="28" fillId="2" borderId="23" xfId="0" applyFont="1" applyFill="1" applyBorder="1"/>
    <xf numFmtId="0" fontId="28" fillId="2" borderId="24" xfId="0" applyFont="1" applyFill="1" applyBorder="1"/>
    <xf numFmtId="0" fontId="27" fillId="2" borderId="25" xfId="0" applyFont="1" applyFill="1" applyBorder="1" applyAlignment="1">
      <alignment horizontal="left" vertical="center" readingOrder="1"/>
    </xf>
    <xf numFmtId="0" fontId="28" fillId="2" borderId="24" xfId="0" applyFont="1" applyFill="1" applyBorder="1" applyAlignment="1">
      <alignment horizontal="right" vertical="center"/>
    </xf>
    <xf numFmtId="0" fontId="28" fillId="2" borderId="25" xfId="0" applyFont="1" applyFill="1" applyBorder="1" applyAlignment="1">
      <alignment horizontal="right" vertical="center"/>
    </xf>
    <xf numFmtId="0" fontId="28" fillId="2" borderId="23" xfId="0" applyFont="1" applyFill="1" applyBorder="1" applyAlignment="1">
      <alignment horizontal="right" vertical="center"/>
    </xf>
    <xf numFmtId="0" fontId="27" fillId="2" borderId="65" xfId="0" applyFont="1" applyFill="1" applyBorder="1" applyAlignment="1">
      <alignment horizontal="left" vertical="center" readingOrder="1"/>
    </xf>
    <xf numFmtId="0" fontId="9" fillId="2" borderId="64" xfId="4" applyFont="1" applyFill="1" applyBorder="1" applyAlignment="1">
      <alignment horizontal="right" vertical="center" readingOrder="2"/>
    </xf>
    <xf numFmtId="0" fontId="27" fillId="2" borderId="24" xfId="0" applyFont="1" applyFill="1" applyBorder="1"/>
    <xf numFmtId="0" fontId="27" fillId="2" borderId="24" xfId="0" applyFont="1" applyFill="1" applyBorder="1" applyAlignment="1">
      <alignment horizontal="right" vertical="top"/>
    </xf>
    <xf numFmtId="0" fontId="27" fillId="2" borderId="25" xfId="0" applyFont="1" applyFill="1" applyBorder="1" applyAlignment="1">
      <alignment horizontal="right" vertical="top"/>
    </xf>
    <xf numFmtId="0" fontId="27" fillId="2" borderId="23" xfId="0" applyFont="1" applyFill="1" applyBorder="1" applyAlignment="1">
      <alignment horizontal="right" vertical="top"/>
    </xf>
    <xf numFmtId="0" fontId="27" fillId="2" borderId="24" xfId="0" applyFont="1" applyFill="1" applyBorder="1" applyAlignment="1">
      <alignment vertical="center"/>
    </xf>
    <xf numFmtId="0" fontId="27" fillId="2" borderId="24" xfId="0" applyFont="1" applyFill="1" applyBorder="1" applyAlignment="1">
      <alignment horizontal="right" vertical="center"/>
    </xf>
    <xf numFmtId="0" fontId="27" fillId="2" borderId="25" xfId="0" applyFont="1" applyFill="1" applyBorder="1" applyAlignment="1">
      <alignment vertical="center"/>
    </xf>
    <xf numFmtId="0" fontId="27" fillId="2" borderId="23" xfId="0" applyFont="1" applyFill="1" applyBorder="1" applyAlignment="1">
      <alignment vertical="center"/>
    </xf>
    <xf numFmtId="0" fontId="27" fillId="2" borderId="24" xfId="0" applyFont="1" applyFill="1" applyBorder="1" applyAlignment="1">
      <alignment horizontal="left" vertical="center" readingOrder="1"/>
    </xf>
    <xf numFmtId="0" fontId="52" fillId="16" borderId="8" xfId="1" applyFont="1" applyFill="1" applyBorder="1" applyAlignment="1">
      <alignment horizontal="right" vertical="center" wrapText="1"/>
    </xf>
    <xf numFmtId="0" fontId="9" fillId="0" borderId="8" xfId="1" applyFont="1" applyBorder="1" applyAlignment="1">
      <alignment horizontal="right" vertical="center" wrapText="1"/>
    </xf>
    <xf numFmtId="0" fontId="9" fillId="0" borderId="8" xfId="1" applyFont="1" applyBorder="1" applyAlignment="1">
      <alignment horizontal="left" vertical="center" wrapText="1"/>
    </xf>
    <xf numFmtId="0" fontId="9" fillId="2" borderId="17" xfId="4" applyFont="1" applyFill="1" applyBorder="1" applyAlignment="1">
      <alignment horizontal="right" vertical="center" readingOrder="2"/>
    </xf>
    <xf numFmtId="0" fontId="10" fillId="2" borderId="17" xfId="0" applyFont="1" applyFill="1" applyBorder="1" applyAlignment="1">
      <alignment horizontal="right" vertical="center"/>
    </xf>
    <xf numFmtId="0" fontId="10" fillId="2" borderId="17" xfId="0" applyFont="1" applyFill="1" applyBorder="1" applyAlignment="1">
      <alignment vertical="center"/>
    </xf>
    <xf numFmtId="0" fontId="10" fillId="2" borderId="15" xfId="0" applyFont="1" applyFill="1" applyBorder="1" applyAlignment="1">
      <alignment vertical="center"/>
    </xf>
    <xf numFmtId="0" fontId="10" fillId="2" borderId="16" xfId="0" applyFont="1" applyFill="1" applyBorder="1" applyAlignment="1">
      <alignment vertical="center"/>
    </xf>
    <xf numFmtId="0" fontId="9" fillId="2" borderId="15" xfId="0" applyFont="1" applyFill="1" applyBorder="1" applyAlignment="1">
      <alignment horizontal="left" vertical="center" readingOrder="1"/>
    </xf>
    <xf numFmtId="0" fontId="9" fillId="2" borderId="15" xfId="0" applyFont="1" applyFill="1" applyBorder="1" applyAlignment="1">
      <alignment vertical="center" readingOrder="1"/>
    </xf>
    <xf numFmtId="0" fontId="28" fillId="2" borderId="24" xfId="0" applyFont="1" applyFill="1" applyBorder="1" applyAlignment="1">
      <alignment horizontal="right" vertical="top"/>
    </xf>
    <xf numFmtId="0" fontId="28" fillId="2" borderId="25" xfId="0" applyFont="1" applyFill="1" applyBorder="1" applyAlignment="1">
      <alignment vertical="center"/>
    </xf>
    <xf numFmtId="0" fontId="28" fillId="2" borderId="23" xfId="0" applyFont="1" applyFill="1" applyBorder="1" applyAlignment="1">
      <alignment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0" borderId="14" xfId="0" applyFont="1" applyBorder="1" applyAlignment="1">
      <alignment vertical="center" wrapText="1" shrinkToFit="1"/>
    </xf>
    <xf numFmtId="0" fontId="9" fillId="0" borderId="20" xfId="2" applyFont="1" applyBorder="1" applyAlignment="1" applyProtection="1">
      <alignment horizontal="center" vertical="center" readingOrder="1"/>
      <protection locked="0"/>
    </xf>
    <xf numFmtId="0" fontId="10" fillId="0" borderId="14" xfId="2" applyFont="1" applyBorder="1" applyAlignment="1" applyProtection="1">
      <alignment horizontal="center" vertical="center" readingOrder="1"/>
      <protection locked="0"/>
    </xf>
    <xf numFmtId="0" fontId="10" fillId="0" borderId="14" xfId="2" applyFont="1" applyBorder="1" applyAlignment="1">
      <alignment horizontal="center" vertical="center" readingOrder="1"/>
    </xf>
    <xf numFmtId="0" fontId="10" fillId="0" borderId="22" xfId="2" applyFont="1" applyBorder="1" applyAlignment="1" applyProtection="1">
      <alignment horizontal="center" vertical="center" readingOrder="1"/>
      <protection hidden="1"/>
    </xf>
    <xf numFmtId="0" fontId="10" fillId="0" borderId="20" xfId="2" applyFont="1" applyBorder="1" applyAlignment="1">
      <alignment vertical="center" wrapText="1" readingOrder="1"/>
    </xf>
    <xf numFmtId="0" fontId="10" fillId="0" borderId="14" xfId="0" applyFont="1" applyBorder="1" applyAlignment="1">
      <alignment horizontal="center" vertical="center" wrapText="1" readingOrder="1"/>
    </xf>
    <xf numFmtId="0" fontId="10" fillId="0" borderId="21" xfId="0" applyFont="1" applyBorder="1" applyAlignment="1">
      <alignment vertical="center" wrapText="1" shrinkToFit="1"/>
    </xf>
    <xf numFmtId="0" fontId="9" fillId="0" borderId="21" xfId="2" applyFont="1" applyBorder="1" applyAlignment="1" applyProtection="1">
      <alignment horizontal="center" vertical="center" readingOrder="1"/>
      <protection locked="0"/>
    </xf>
    <xf numFmtId="0" fontId="10" fillId="0" borderId="21" xfId="2" applyFont="1" applyBorder="1" applyAlignment="1" applyProtection="1">
      <alignment horizontal="center" vertical="center" readingOrder="1"/>
      <protection locked="0"/>
    </xf>
    <xf numFmtId="0" fontId="10" fillId="0" borderId="21" xfId="2" applyFont="1" applyBorder="1" applyAlignment="1">
      <alignment horizontal="center" vertical="center" readingOrder="1"/>
    </xf>
    <xf numFmtId="0" fontId="10" fillId="0" borderId="21" xfId="2" applyFont="1" applyBorder="1" applyAlignment="1" applyProtection="1">
      <alignment horizontal="center" vertical="center" readingOrder="1"/>
      <protection hidden="1"/>
    </xf>
    <xf numFmtId="0" fontId="10" fillId="0" borderId="21" xfId="2" applyFont="1" applyBorder="1" applyAlignment="1">
      <alignment vertical="center" wrapText="1" readingOrder="1"/>
    </xf>
    <xf numFmtId="0" fontId="55" fillId="0" borderId="21" xfId="0" applyFont="1" applyBorder="1" applyAlignment="1">
      <alignment vertical="center" wrapText="1" readingOrder="1"/>
    </xf>
    <xf numFmtId="0" fontId="7" fillId="0" borderId="16" xfId="4" applyFont="1" applyBorder="1" applyAlignment="1">
      <alignment horizontal="right" vertical="center" readingOrder="2"/>
    </xf>
    <xf numFmtId="0" fontId="7" fillId="0" borderId="17" xfId="4" applyFont="1" applyBorder="1" applyAlignment="1">
      <alignment horizontal="right" vertical="center" readingOrder="2"/>
    </xf>
    <xf numFmtId="0" fontId="2" fillId="0" borderId="0" xfId="23" applyFont="1"/>
    <xf numFmtId="0" fontId="110" fillId="32" borderId="8" xfId="24" applyFont="1" applyFill="1" applyBorder="1" applyAlignment="1">
      <alignment horizontal="center" vertical="center" wrapText="1"/>
    </xf>
    <xf numFmtId="0" fontId="7" fillId="32" borderId="8" xfId="23" applyFont="1" applyFill="1" applyBorder="1" applyAlignment="1">
      <alignment horizontal="center" vertical="center" wrapText="1"/>
    </xf>
    <xf numFmtId="0" fontId="111" fillId="32" borderId="8" xfId="23" applyFont="1" applyFill="1" applyBorder="1" applyAlignment="1">
      <alignment horizontal="center" vertical="center" wrapText="1"/>
    </xf>
    <xf numFmtId="0" fontId="23" fillId="32" borderId="8" xfId="24" applyFont="1" applyFill="1" applyBorder="1" applyAlignment="1">
      <alignment horizontal="center" vertical="center" wrapText="1"/>
    </xf>
    <xf numFmtId="0" fontId="104" fillId="0" borderId="8" xfId="23" applyFont="1" applyBorder="1" applyAlignment="1">
      <alignment horizontal="center" vertical="center" wrapText="1"/>
    </xf>
    <xf numFmtId="0" fontId="104" fillId="0" borderId="8" xfId="23" applyFont="1" applyBorder="1" applyAlignment="1">
      <alignment vertical="center" wrapText="1"/>
    </xf>
    <xf numFmtId="0" fontId="104" fillId="0" borderId="8" xfId="23" applyFont="1" applyBorder="1" applyAlignment="1">
      <alignment horizontal="right" vertical="center" wrapText="1"/>
    </xf>
    <xf numFmtId="0" fontId="104" fillId="0" borderId="16" xfId="23" applyFont="1" applyBorder="1" applyAlignment="1">
      <alignment vertical="center" wrapText="1"/>
    </xf>
    <xf numFmtId="0" fontId="111" fillId="32" borderId="16" xfId="23" applyFont="1" applyFill="1" applyBorder="1" applyAlignment="1">
      <alignment horizontal="center" vertical="center" wrapText="1"/>
    </xf>
    <xf numFmtId="0" fontId="2" fillId="0" borderId="0" xfId="23" applyFont="1" applyAlignment="1">
      <alignment horizontal="center" vertical="center"/>
    </xf>
    <xf numFmtId="0" fontId="28" fillId="0" borderId="0" xfId="0" applyFont="1" applyAlignment="1">
      <alignment horizontal="right" vertical="center" readingOrder="2"/>
    </xf>
    <xf numFmtId="0" fontId="31" fillId="0" borderId="15" xfId="0" applyFont="1" applyBorder="1" applyAlignment="1">
      <alignment vertical="center" wrapText="1" readingOrder="1"/>
    </xf>
    <xf numFmtId="0" fontId="10" fillId="0" borderId="15" xfId="0" applyFont="1" applyBorder="1" applyAlignment="1">
      <alignment vertical="center" wrapText="1" readingOrder="1"/>
    </xf>
    <xf numFmtId="0" fontId="80" fillId="5" borderId="0" xfId="1" applyFont="1" applyFill="1" applyAlignment="1">
      <alignment horizontal="center" vertical="center" wrapText="1"/>
    </xf>
    <xf numFmtId="0" fontId="80" fillId="5" borderId="11" xfId="1" applyFont="1" applyFill="1" applyBorder="1" applyAlignment="1">
      <alignment horizontal="center" vertical="center" wrapText="1"/>
    </xf>
    <xf numFmtId="0" fontId="80" fillId="5" borderId="13" xfId="1" applyFont="1" applyFill="1" applyBorder="1" applyAlignment="1">
      <alignment horizontal="center" vertical="center" wrapText="1"/>
    </xf>
    <xf numFmtId="0" fontId="83" fillId="0" borderId="0" xfId="0" applyFont="1" applyAlignment="1">
      <alignment horizontal="right" vertical="center" readingOrder="2"/>
    </xf>
    <xf numFmtId="0" fontId="87" fillId="0" borderId="0" xfId="0" applyFont="1" applyAlignment="1">
      <alignment horizontal="right" vertical="center"/>
    </xf>
    <xf numFmtId="0" fontId="80" fillId="0" borderId="0" xfId="0" applyFont="1" applyAlignment="1">
      <alignment vertical="center"/>
    </xf>
    <xf numFmtId="0" fontId="9" fillId="19" borderId="55" xfId="0" applyFont="1" applyFill="1" applyBorder="1" applyAlignment="1">
      <alignment horizontal="left" vertical="center" readingOrder="2"/>
    </xf>
    <xf numFmtId="0" fontId="43" fillId="0" borderId="5" xfId="2" applyFont="1" applyBorder="1" applyAlignment="1">
      <alignment vertical="center" readingOrder="1"/>
    </xf>
    <xf numFmtId="0" fontId="8" fillId="0" borderId="0" xfId="2" applyFont="1" applyAlignment="1">
      <alignment horizontal="left" vertical="center" readingOrder="1"/>
    </xf>
    <xf numFmtId="0" fontId="43" fillId="0" borderId="21" xfId="2" applyFont="1" applyBorder="1" applyAlignment="1">
      <alignment vertical="center" readingOrder="1"/>
    </xf>
    <xf numFmtId="0" fontId="43" fillId="0" borderId="21" xfId="0" applyFont="1" applyBorder="1" applyAlignment="1">
      <alignment horizontal="right" vertical="center"/>
    </xf>
    <xf numFmtId="0" fontId="104" fillId="0" borderId="0" xfId="0" applyFont="1" applyAlignment="1">
      <alignment horizontal="right" vertical="center" readingOrder="2"/>
    </xf>
    <xf numFmtId="0" fontId="8" fillId="0" borderId="0" xfId="0" applyFont="1" applyAlignment="1">
      <alignment horizontal="right" vertical="center" readingOrder="2"/>
    </xf>
    <xf numFmtId="0" fontId="43" fillId="0" borderId="5" xfId="0" applyFont="1" applyBorder="1" applyAlignment="1">
      <alignment horizontal="right" vertical="center"/>
    </xf>
    <xf numFmtId="0" fontId="8" fillId="12" borderId="21" xfId="0" applyFont="1" applyFill="1" applyBorder="1" applyAlignment="1">
      <alignment horizontal="right" vertical="center" wrapText="1" indent="1" readingOrder="2"/>
    </xf>
    <xf numFmtId="0" fontId="8" fillId="0" borderId="21" xfId="0" applyFont="1" applyBorder="1" applyAlignment="1">
      <alignment vertical="center" wrapText="1" readingOrder="2"/>
    </xf>
    <xf numFmtId="0" fontId="104" fillId="0" borderId="21" xfId="0" applyFont="1" applyBorder="1" applyAlignment="1">
      <alignment vertical="center" readingOrder="1"/>
    </xf>
    <xf numFmtId="0" fontId="104" fillId="0" borderId="21" xfId="0" applyFont="1" applyBorder="1" applyAlignment="1">
      <alignment vertical="center" wrapText="1" readingOrder="1"/>
    </xf>
    <xf numFmtId="0" fontId="8" fillId="12" borderId="0" xfId="0" applyFont="1" applyFill="1" applyAlignment="1">
      <alignment horizontal="right" vertical="center" wrapText="1" indent="1" readingOrder="2"/>
    </xf>
    <xf numFmtId="0" fontId="8" fillId="0" borderId="0" xfId="0" applyFont="1" applyAlignment="1">
      <alignment vertical="center" wrapText="1" readingOrder="2"/>
    </xf>
    <xf numFmtId="0" fontId="104" fillId="0" borderId="0" xfId="0" applyFont="1" applyAlignment="1">
      <alignment vertical="center" readingOrder="1"/>
    </xf>
    <xf numFmtId="0" fontId="104" fillId="0" borderId="0" xfId="0" applyFont="1" applyAlignment="1">
      <alignment vertical="center" wrapText="1" readingOrder="1"/>
    </xf>
    <xf numFmtId="0" fontId="43" fillId="0" borderId="0" xfId="0" applyFont="1" applyAlignment="1">
      <alignment readingOrder="1"/>
    </xf>
    <xf numFmtId="0" fontId="114" fillId="0" borderId="0" xfId="0" applyFont="1" applyAlignment="1">
      <alignment readingOrder="1"/>
    </xf>
    <xf numFmtId="0" fontId="43" fillId="0" borderId="0" xfId="0" applyFont="1" applyAlignment="1">
      <alignment readingOrder="2"/>
    </xf>
    <xf numFmtId="0" fontId="7" fillId="0" borderId="0" xfId="4" applyFont="1" applyAlignment="1">
      <alignment horizontal="left" vertical="center"/>
    </xf>
    <xf numFmtId="0" fontId="49" fillId="0" borderId="0" xfId="0" applyFont="1" applyAlignment="1">
      <alignment horizontal="left" vertical="center"/>
    </xf>
    <xf numFmtId="0" fontId="9" fillId="0" borderId="82" xfId="4" applyFont="1" applyBorder="1" applyAlignment="1">
      <alignment vertical="center"/>
    </xf>
    <xf numFmtId="0" fontId="9" fillId="0" borderId="80" xfId="4" applyFont="1" applyBorder="1" applyAlignment="1">
      <alignment horizontal="right" vertical="center" readingOrder="2"/>
    </xf>
    <xf numFmtId="0" fontId="9" fillId="0" borderId="83" xfId="4" applyFont="1" applyBorder="1" applyAlignment="1">
      <alignment horizontal="right" vertical="center" readingOrder="2"/>
    </xf>
    <xf numFmtId="0" fontId="10" fillId="0" borderId="82" xfId="4" applyFont="1" applyBorder="1" applyAlignment="1">
      <alignment vertical="center"/>
    </xf>
    <xf numFmtId="0" fontId="1" fillId="0" borderId="0" xfId="4" applyFont="1" applyAlignment="1">
      <alignment vertical="center"/>
    </xf>
    <xf numFmtId="0" fontId="1" fillId="19" borderId="17" xfId="13" applyFont="1" applyFill="1" applyBorder="1" applyAlignment="1">
      <alignment vertical="top"/>
    </xf>
    <xf numFmtId="0" fontId="1" fillId="19" borderId="16" xfId="13" applyFont="1" applyFill="1" applyBorder="1" applyAlignment="1">
      <alignment vertical="top"/>
    </xf>
    <xf numFmtId="0" fontId="1" fillId="0" borderId="13" xfId="0" applyFont="1" applyBorder="1" applyAlignment="1">
      <alignment horizontal="right" vertical="center" readingOrder="2"/>
    </xf>
    <xf numFmtId="0" fontId="1" fillId="0" borderId="0" xfId="0" applyFont="1" applyAlignment="1">
      <alignment vertical="center"/>
    </xf>
    <xf numFmtId="0" fontId="1" fillId="0" borderId="13" xfId="0" applyFont="1" applyBorder="1" applyAlignment="1">
      <alignment vertical="center"/>
    </xf>
    <xf numFmtId="0" fontId="1" fillId="0" borderId="11" xfId="0" applyFont="1" applyBorder="1" applyAlignment="1">
      <alignment vertical="center"/>
    </xf>
    <xf numFmtId="0" fontId="1" fillId="0" borderId="23" xfId="0" applyFont="1" applyBorder="1" applyAlignment="1">
      <alignment horizontal="right" vertical="center" readingOrder="2"/>
    </xf>
    <xf numFmtId="0" fontId="1" fillId="0" borderId="24" xfId="0" applyFont="1" applyBorder="1" applyAlignment="1">
      <alignment vertical="center"/>
    </xf>
    <xf numFmtId="0" fontId="1" fillId="0" borderId="23" xfId="0" applyFont="1" applyBorder="1" applyAlignment="1">
      <alignment vertical="center"/>
    </xf>
    <xf numFmtId="0" fontId="1" fillId="0" borderId="25" xfId="0" applyFont="1" applyBorder="1" applyAlignment="1">
      <alignment vertical="center"/>
    </xf>
    <xf numFmtId="0" fontId="1" fillId="5" borderId="0" xfId="2" applyFont="1" applyFill="1" applyAlignment="1">
      <alignment horizontal="center" vertical="center" wrapText="1" readingOrder="2"/>
    </xf>
    <xf numFmtId="0" fontId="1" fillId="0" borderId="0" xfId="0" applyFont="1"/>
    <xf numFmtId="0" fontId="1" fillId="0" borderId="17" xfId="23" applyFont="1" applyBorder="1" applyAlignment="1">
      <alignment vertical="center"/>
    </xf>
    <xf numFmtId="0" fontId="1" fillId="0" borderId="15" xfId="23" applyFont="1" applyBorder="1" applyAlignment="1">
      <alignment vertical="center"/>
    </xf>
    <xf numFmtId="0" fontId="1" fillId="0" borderId="0" xfId="0" applyFont="1" applyAlignment="1">
      <alignment horizontal="right"/>
    </xf>
    <xf numFmtId="0" fontId="1" fillId="0" borderId="0" xfId="0" applyFont="1" applyAlignment="1">
      <alignment horizontal="left" vertical="top" wrapText="1"/>
    </xf>
    <xf numFmtId="0" fontId="1" fillId="0" borderId="0" xfId="0" applyFont="1" applyAlignment="1">
      <alignment wrapText="1"/>
    </xf>
    <xf numFmtId="0" fontId="1" fillId="0" borderId="0" xfId="0" applyFont="1" applyAlignment="1">
      <alignment horizontal="right" vertical="center" readingOrder="2"/>
    </xf>
    <xf numFmtId="0" fontId="1" fillId="0" borderId="0" xfId="0" applyFont="1" applyAlignment="1">
      <alignment horizontal="right" readingOrder="2"/>
    </xf>
    <xf numFmtId="0" fontId="115" fillId="0" borderId="0" xfId="0" applyFont="1" applyAlignment="1">
      <alignment vertical="center"/>
    </xf>
    <xf numFmtId="0" fontId="13" fillId="0" borderId="0" xfId="0" applyFont="1" applyAlignment="1">
      <alignment horizontal="right" vertical="center" wrapText="1" readingOrder="2"/>
    </xf>
    <xf numFmtId="0" fontId="13" fillId="0" borderId="21" xfId="0" applyFont="1" applyBorder="1" applyAlignment="1">
      <alignment horizontal="right" vertical="top" wrapText="1" readingOrder="2"/>
    </xf>
    <xf numFmtId="0" fontId="13" fillId="0" borderId="0" xfId="0" applyFont="1" applyAlignment="1">
      <alignment horizontal="right" vertical="top" wrapText="1" readingOrder="2"/>
    </xf>
    <xf numFmtId="0" fontId="13" fillId="0" borderId="0" xfId="2" applyFont="1" applyAlignment="1">
      <alignment horizontal="left" vertical="center" wrapText="1"/>
    </xf>
    <xf numFmtId="0" fontId="116" fillId="0" borderId="0" xfId="0" applyFont="1" applyAlignment="1">
      <alignment horizontal="right" vertical="center" readingOrder="2"/>
    </xf>
    <xf numFmtId="0" fontId="55" fillId="0" borderId="21" xfId="0" applyFont="1" applyBorder="1" applyAlignment="1">
      <alignment vertical="center" wrapText="1" readingOrder="2"/>
    </xf>
    <xf numFmtId="0" fontId="12" fillId="0" borderId="0" xfId="0" applyFont="1" applyAlignment="1">
      <alignment vertical="center" readingOrder="1"/>
    </xf>
    <xf numFmtId="0" fontId="10" fillId="0" borderId="0" xfId="0" applyFont="1" applyAlignment="1">
      <alignment vertical="center" wrapText="1" shrinkToFit="1"/>
    </xf>
    <xf numFmtId="0" fontId="9" fillId="0" borderId="0" xfId="2" applyFont="1" applyAlignment="1" applyProtection="1">
      <alignment horizontal="center" vertical="center" readingOrder="1"/>
      <protection locked="0"/>
    </xf>
    <xf numFmtId="0" fontId="10" fillId="0" borderId="0" xfId="2" applyFont="1" applyAlignment="1" applyProtection="1">
      <alignment horizontal="center" vertical="center" readingOrder="1"/>
      <protection locked="0"/>
    </xf>
    <xf numFmtId="0" fontId="12" fillId="0" borderId="0" xfId="0" applyFont="1" applyAlignment="1">
      <alignment horizontal="left" vertical="center" wrapText="1" readingOrder="1"/>
    </xf>
    <xf numFmtId="0" fontId="70" fillId="0" borderId="8" xfId="0" applyFont="1" applyBorder="1" applyAlignment="1">
      <alignment vertical="center"/>
    </xf>
    <xf numFmtId="0" fontId="10" fillId="5" borderId="15" xfId="2" applyFont="1" applyFill="1" applyBorder="1" applyAlignment="1">
      <alignment horizontal="right" vertical="center" readingOrder="1"/>
    </xf>
    <xf numFmtId="0" fontId="10" fillId="5" borderId="8" xfId="2" applyFont="1" applyFill="1" applyBorder="1" applyAlignment="1">
      <alignment horizontal="left" vertical="center" readingOrder="1"/>
    </xf>
    <xf numFmtId="0" fontId="10" fillId="5" borderId="8" xfId="2" applyFont="1" applyFill="1" applyBorder="1" applyAlignment="1">
      <alignment horizontal="center" vertical="center" readingOrder="1"/>
    </xf>
    <xf numFmtId="0" fontId="9" fillId="5" borderId="16" xfId="2" applyFont="1" applyFill="1" applyBorder="1" applyAlignment="1">
      <alignment horizontal="left" vertical="center" readingOrder="1"/>
    </xf>
    <xf numFmtId="0" fontId="9" fillId="5" borderId="8" xfId="2" applyFont="1" applyFill="1" applyBorder="1" applyAlignment="1">
      <alignment horizontal="left" vertical="center" readingOrder="1"/>
    </xf>
    <xf numFmtId="0" fontId="9" fillId="19" borderId="22" xfId="0" applyFont="1" applyFill="1" applyBorder="1" applyAlignment="1" applyProtection="1">
      <alignment horizontal="right" vertical="center" readingOrder="2"/>
      <protection locked="0"/>
    </xf>
    <xf numFmtId="0" fontId="9" fillId="2" borderId="15" xfId="0" applyFont="1" applyFill="1" applyBorder="1" applyAlignment="1">
      <alignment horizontal="right" vertical="center" readingOrder="2"/>
    </xf>
    <xf numFmtId="0" fontId="10" fillId="0" borderId="14" xfId="1" applyFont="1" applyBorder="1" applyAlignment="1">
      <alignment horizontal="right" vertical="center" wrapText="1"/>
    </xf>
    <xf numFmtId="0" fontId="9" fillId="0" borderId="14" xfId="1" applyFont="1" applyBorder="1" applyAlignment="1" applyProtection="1">
      <alignment horizontal="center" vertical="center" readingOrder="1"/>
      <protection locked="0"/>
    </xf>
    <xf numFmtId="0" fontId="10" fillId="0" borderId="14" xfId="1" applyFont="1" applyBorder="1" applyAlignment="1" applyProtection="1">
      <alignment horizontal="right" vertical="top" readingOrder="1"/>
      <protection locked="0"/>
    </xf>
    <xf numFmtId="0" fontId="10" fillId="0" borderId="14" xfId="1" applyFont="1" applyBorder="1" applyAlignment="1">
      <alignment horizontal="left" vertical="top" readingOrder="1"/>
    </xf>
    <xf numFmtId="0" fontId="9" fillId="0" borderId="14" xfId="1" applyFont="1" applyBorder="1" applyAlignment="1">
      <alignment horizontal="center" vertical="center" readingOrder="1"/>
    </xf>
    <xf numFmtId="0" fontId="10" fillId="0" borderId="14" xfId="1" applyFont="1" applyBorder="1" applyAlignment="1">
      <alignment horizontal="left" vertical="center" wrapText="1"/>
    </xf>
    <xf numFmtId="0" fontId="8" fillId="0" borderId="21" xfId="0" applyFont="1" applyBorder="1" applyAlignment="1">
      <alignment readingOrder="1"/>
    </xf>
    <xf numFmtId="0" fontId="1" fillId="0" borderId="21" xfId="0" applyFont="1" applyBorder="1" applyAlignment="1">
      <alignment vertical="center"/>
    </xf>
    <xf numFmtId="0" fontId="8" fillId="0" borderId="0" xfId="0" applyFont="1" applyAlignment="1">
      <alignment readingOrder="2"/>
    </xf>
    <xf numFmtId="0" fontId="9" fillId="0" borderId="8" xfId="0" applyFont="1" applyBorder="1" applyAlignment="1">
      <alignment vertical="center" readingOrder="2"/>
    </xf>
    <xf numFmtId="0" fontId="52" fillId="0" borderId="8" xfId="0" applyFont="1" applyBorder="1" applyAlignment="1">
      <alignment vertical="center" readingOrder="1"/>
    </xf>
    <xf numFmtId="0" fontId="52" fillId="5" borderId="50" xfId="0" applyFont="1" applyFill="1" applyBorder="1" applyAlignment="1">
      <alignment horizontal="left" vertical="center" indent="1" readingOrder="1"/>
    </xf>
    <xf numFmtId="0" fontId="52" fillId="5" borderId="11" xfId="0" applyFont="1" applyFill="1" applyBorder="1" applyAlignment="1">
      <alignment horizontal="left" vertical="center" indent="1" readingOrder="1"/>
    </xf>
    <xf numFmtId="0" fontId="52" fillId="21" borderId="16" xfId="0" applyFont="1" applyFill="1" applyBorder="1" applyAlignment="1">
      <alignment horizontal="right" vertical="center" readingOrder="2"/>
    </xf>
    <xf numFmtId="0" fontId="9" fillId="21" borderId="17" xfId="0" applyFont="1" applyFill="1" applyBorder="1" applyAlignment="1">
      <alignment vertical="center" readingOrder="2"/>
    </xf>
    <xf numFmtId="0" fontId="31" fillId="21" borderId="17" xfId="0" applyFont="1" applyFill="1" applyBorder="1" applyAlignment="1">
      <alignment horizontal="right" vertical="center" readingOrder="1"/>
    </xf>
    <xf numFmtId="0" fontId="31" fillId="21" borderId="15" xfId="0" applyFont="1" applyFill="1" applyBorder="1" applyAlignment="1">
      <alignment horizontal="right" vertical="center" readingOrder="1"/>
    </xf>
    <xf numFmtId="0" fontId="31" fillId="21" borderId="16" xfId="0" applyFont="1" applyFill="1" applyBorder="1" applyAlignment="1">
      <alignment readingOrder="1"/>
    </xf>
    <xf numFmtId="0" fontId="31" fillId="21" borderId="17" xfId="0" applyFont="1" applyFill="1" applyBorder="1" applyAlignment="1">
      <alignment horizontal="left" vertical="center" readingOrder="1"/>
    </xf>
    <xf numFmtId="0" fontId="52" fillId="21" borderId="15" xfId="0" applyFont="1" applyFill="1" applyBorder="1" applyAlignment="1">
      <alignment horizontal="left" vertical="center" indent="1" readingOrder="1"/>
    </xf>
    <xf numFmtId="0" fontId="9" fillId="22" borderId="17" xfId="0" applyFont="1" applyFill="1" applyBorder="1" applyAlignment="1">
      <alignment vertical="center" readingOrder="2"/>
    </xf>
    <xf numFmtId="0" fontId="31" fillId="22" borderId="17" xfId="0" applyFont="1" applyFill="1" applyBorder="1" applyAlignment="1">
      <alignment readingOrder="1"/>
    </xf>
    <xf numFmtId="0" fontId="31" fillId="22" borderId="15" xfId="0" applyFont="1" applyFill="1" applyBorder="1" applyAlignment="1">
      <alignment horizontal="left" vertical="center" readingOrder="1"/>
    </xf>
    <xf numFmtId="0" fontId="31" fillId="22" borderId="16" xfId="0" applyFont="1" applyFill="1" applyBorder="1" applyAlignment="1">
      <alignment readingOrder="1"/>
    </xf>
    <xf numFmtId="0" fontId="31" fillId="22" borderId="17" xfId="0" applyFont="1" applyFill="1" applyBorder="1" applyAlignment="1">
      <alignment horizontal="left" vertical="center" readingOrder="1"/>
    </xf>
    <xf numFmtId="0" fontId="52" fillId="22" borderId="15" xfId="0" applyFont="1" applyFill="1" applyBorder="1" applyAlignment="1">
      <alignment horizontal="left" vertical="center" indent="1" readingOrder="1"/>
    </xf>
    <xf numFmtId="0" fontId="10" fillId="5" borderId="16" xfId="0" applyFont="1" applyFill="1" applyBorder="1" applyAlignment="1">
      <alignment horizontal="right" vertical="center" readingOrder="1"/>
    </xf>
    <xf numFmtId="0" fontId="10" fillId="5" borderId="17" xfId="0" applyFont="1" applyFill="1" applyBorder="1" applyAlignment="1">
      <alignment horizontal="right" vertical="center" readingOrder="1"/>
    </xf>
    <xf numFmtId="0" fontId="9" fillId="5" borderId="15" xfId="0" applyFont="1" applyFill="1" applyBorder="1" applyAlignment="1">
      <alignment horizontal="left" vertical="center" indent="1" readingOrder="1"/>
    </xf>
    <xf numFmtId="0" fontId="52" fillId="5" borderId="15" xfId="0" applyFont="1" applyFill="1" applyBorder="1" applyAlignment="1">
      <alignment vertical="center" readingOrder="1"/>
    </xf>
    <xf numFmtId="0" fontId="10" fillId="0" borderId="17" xfId="2" applyFont="1" applyBorder="1" applyAlignment="1">
      <alignment horizontal="right" vertical="center" readingOrder="1"/>
    </xf>
    <xf numFmtId="0" fontId="10" fillId="0" borderId="16" xfId="2" applyFont="1" applyBorder="1" applyAlignment="1">
      <alignment horizontal="left" vertical="center" readingOrder="1"/>
    </xf>
    <xf numFmtId="0" fontId="9" fillId="0" borderId="15" xfId="2" applyFont="1" applyBorder="1" applyAlignment="1">
      <alignment horizontal="left" vertical="center" readingOrder="1"/>
    </xf>
    <xf numFmtId="0" fontId="10" fillId="6" borderId="0" xfId="0" applyFont="1" applyFill="1" applyAlignment="1">
      <alignment horizontal="right" vertical="center" readingOrder="2"/>
    </xf>
    <xf numFmtId="0" fontId="31" fillId="13" borderId="0" xfId="0" applyFont="1" applyFill="1" applyAlignment="1">
      <alignment horizontal="right" vertical="center" readingOrder="2"/>
    </xf>
    <xf numFmtId="0" fontId="25" fillId="0" borderId="0" xfId="5" applyFill="1" applyBorder="1" applyAlignment="1" applyProtection="1">
      <alignment readingOrder="1"/>
    </xf>
    <xf numFmtId="0" fontId="10" fillId="5" borderId="8" xfId="0" applyFont="1" applyFill="1" applyBorder="1" applyAlignment="1">
      <alignment horizontal="left" vertical="center" wrapText="1" indent="5" readingOrder="1"/>
    </xf>
    <xf numFmtId="0" fontId="10" fillId="5" borderId="8" xfId="0" applyFont="1" applyFill="1" applyBorder="1" applyAlignment="1">
      <alignment horizontal="left" vertical="center" wrapText="1" indent="5"/>
    </xf>
    <xf numFmtId="0" fontId="10" fillId="0" borderId="8" xfId="0" applyFont="1" applyBorder="1" applyAlignment="1">
      <alignment horizontal="right" vertical="center" wrapText="1" indent="5"/>
    </xf>
    <xf numFmtId="0" fontId="9" fillId="27" borderId="8" xfId="1" applyFont="1" applyFill="1" applyBorder="1" applyAlignment="1">
      <alignment horizontal="left" vertical="center" wrapText="1"/>
    </xf>
    <xf numFmtId="0" fontId="10" fillId="0" borderId="8" xfId="17" applyFont="1" applyBorder="1" applyAlignment="1">
      <alignment horizontal="center" vertical="center"/>
    </xf>
    <xf numFmtId="0" fontId="10" fillId="0" borderId="8" xfId="17" applyFont="1" applyBorder="1" applyAlignment="1">
      <alignment horizontal="center"/>
    </xf>
    <xf numFmtId="0" fontId="9" fillId="0" borderId="8" xfId="17" applyFont="1" applyBorder="1" applyAlignment="1">
      <alignment horizontal="center" wrapText="1"/>
    </xf>
    <xf numFmtId="0" fontId="10" fillId="0" borderId="8" xfId="17" applyFont="1" applyBorder="1" applyAlignment="1" applyProtection="1">
      <alignment horizontal="center" vertical="center" wrapText="1" readingOrder="2"/>
      <protection locked="0"/>
    </xf>
    <xf numFmtId="0" fontId="9" fillId="5" borderId="8" xfId="17" applyFont="1" applyFill="1" applyBorder="1" applyAlignment="1">
      <alignment horizontal="center" vertical="center" wrapText="1"/>
    </xf>
    <xf numFmtId="0" fontId="9" fillId="0" borderId="8" xfId="0" applyFont="1" applyBorder="1" applyAlignment="1">
      <alignment horizontal="center" vertical="center" wrapText="1"/>
    </xf>
    <xf numFmtId="0" fontId="10" fillId="0" borderId="8" xfId="19" applyFont="1" applyBorder="1" applyAlignment="1" applyProtection="1">
      <alignment horizontal="center" vertical="center"/>
      <protection locked="0"/>
    </xf>
    <xf numFmtId="0" fontId="9" fillId="5" borderId="11" xfId="1" applyFont="1" applyFill="1" applyBorder="1" applyAlignment="1">
      <alignment horizontal="right" vertical="center" readingOrder="2"/>
    </xf>
    <xf numFmtId="0" fontId="9" fillId="5" borderId="11" xfId="1" applyFont="1" applyFill="1" applyBorder="1" applyAlignment="1">
      <alignment horizontal="left" vertical="center" readingOrder="2"/>
    </xf>
    <xf numFmtId="0" fontId="9" fillId="0" borderId="8" xfId="1" applyFont="1" applyBorder="1" applyAlignment="1">
      <alignment horizontal="right" vertical="center" readingOrder="2"/>
    </xf>
    <xf numFmtId="0" fontId="9" fillId="0" borderId="8" xfId="1" applyFont="1" applyBorder="1" applyAlignment="1">
      <alignment horizontal="left" vertical="center" readingOrder="2"/>
    </xf>
    <xf numFmtId="0" fontId="9" fillId="0" borderId="8" xfId="1" applyFont="1" applyBorder="1" applyAlignment="1">
      <alignment horizontal="left" vertical="center" readingOrder="1"/>
    </xf>
    <xf numFmtId="0" fontId="31" fillId="5" borderId="8" xfId="0" applyFont="1" applyFill="1" applyBorder="1" applyAlignment="1">
      <alignment readingOrder="1"/>
    </xf>
    <xf numFmtId="0" fontId="31" fillId="12" borderId="8" xfId="0" applyFont="1" applyFill="1" applyBorder="1" applyAlignment="1">
      <alignment readingOrder="1"/>
    </xf>
    <xf numFmtId="0" fontId="52" fillId="15" borderId="8" xfId="0" applyFont="1" applyFill="1" applyBorder="1" applyAlignment="1">
      <alignment vertical="center" wrapText="1" indent="2" readingOrder="1"/>
    </xf>
    <xf numFmtId="0" fontId="30" fillId="0" borderId="8" xfId="0" applyFont="1" applyBorder="1" applyAlignment="1">
      <alignment vertical="center"/>
    </xf>
    <xf numFmtId="0" fontId="31" fillId="5" borderId="8" xfId="0" applyFont="1" applyFill="1" applyBorder="1" applyAlignment="1">
      <alignment vertical="center" readingOrder="1"/>
    </xf>
    <xf numFmtId="0" fontId="31" fillId="12" borderId="8" xfId="0" applyFont="1" applyFill="1" applyBorder="1" applyAlignment="1">
      <alignment vertical="center" readingOrder="1"/>
    </xf>
    <xf numFmtId="0" fontId="9" fillId="15" borderId="8" xfId="0" applyFont="1" applyFill="1" applyBorder="1" applyAlignment="1">
      <alignment horizontal="center" vertical="center" wrapText="1" readingOrder="1"/>
    </xf>
    <xf numFmtId="0" fontId="52" fillId="29" borderId="8" xfId="0" applyFont="1" applyFill="1" applyBorder="1" applyAlignment="1">
      <alignment horizontal="center" vertical="center" wrapText="1" readingOrder="1"/>
    </xf>
    <xf numFmtId="0" fontId="10" fillId="12" borderId="8" xfId="0" applyFont="1" applyFill="1" applyBorder="1" applyAlignment="1">
      <alignment readingOrder="1"/>
    </xf>
    <xf numFmtId="0" fontId="31" fillId="0" borderId="8" xfId="0" applyFont="1" applyBorder="1" applyAlignment="1">
      <alignment wrapText="1" readingOrder="1"/>
    </xf>
    <xf numFmtId="49" fontId="9" fillId="0" borderId="8" xfId="1" applyNumberFormat="1" applyFont="1" applyBorder="1" applyAlignment="1">
      <alignment horizontal="right" vertical="center" readingOrder="2"/>
    </xf>
    <xf numFmtId="49" fontId="76" fillId="0" borderId="8" xfId="2" applyNumberFormat="1" applyFont="1" applyBorder="1" applyAlignment="1">
      <alignment horizontal="right" vertical="center" readingOrder="1"/>
    </xf>
    <xf numFmtId="0" fontId="10" fillId="0" borderId="8" xfId="2" applyFont="1" applyBorder="1" applyAlignment="1">
      <alignment horizontal="right" vertical="center" readingOrder="1"/>
    </xf>
    <xf numFmtId="0" fontId="9" fillId="0" borderId="8" xfId="2" applyFont="1" applyBorder="1" applyAlignment="1">
      <alignment horizontal="left" vertical="center" readingOrder="1"/>
    </xf>
    <xf numFmtId="0" fontId="52" fillId="16" borderId="8" xfId="0" applyFont="1" applyFill="1" applyBorder="1" applyAlignment="1">
      <alignment vertical="center" wrapText="1" readingOrder="2"/>
    </xf>
    <xf numFmtId="0" fontId="52" fillId="16" borderId="8" xfId="0" applyFont="1" applyFill="1" applyBorder="1" applyAlignment="1">
      <alignment vertical="center" wrapText="1" readingOrder="1"/>
    </xf>
    <xf numFmtId="0" fontId="10" fillId="0" borderId="8" xfId="1" applyFont="1" applyBorder="1" applyAlignment="1" applyProtection="1">
      <alignment horizontal="center" vertical="center" readingOrder="1"/>
      <protection hidden="1"/>
    </xf>
    <xf numFmtId="0" fontId="9" fillId="19" borderId="8" xfId="0" applyFont="1" applyFill="1" applyBorder="1" applyAlignment="1">
      <alignment horizontal="right" vertical="center" readingOrder="2"/>
    </xf>
    <xf numFmtId="0" fontId="27" fillId="19" borderId="8" xfId="0" applyFont="1" applyFill="1" applyBorder="1" applyAlignment="1">
      <alignment horizontal="right" vertical="center" wrapText="1"/>
    </xf>
    <xf numFmtId="0" fontId="27" fillId="19" borderId="8" xfId="0" applyFont="1" applyFill="1" applyBorder="1" applyAlignment="1">
      <alignment horizontal="left" vertical="center"/>
    </xf>
    <xf numFmtId="0" fontId="31" fillId="0" borderId="8" xfId="0" applyFont="1" applyBorder="1" applyAlignment="1">
      <alignment vertical="center"/>
    </xf>
    <xf numFmtId="49" fontId="76" fillId="5" borderId="8" xfId="2" applyNumberFormat="1" applyFont="1" applyFill="1" applyBorder="1" applyAlignment="1">
      <alignment horizontal="right" vertical="center" readingOrder="1"/>
    </xf>
    <xf numFmtId="0" fontId="10" fillId="5" borderId="8" xfId="2" applyFont="1" applyFill="1" applyBorder="1" applyAlignment="1">
      <alignment horizontal="right" vertical="center" readingOrder="1"/>
    </xf>
    <xf numFmtId="0" fontId="9" fillId="5" borderId="17" xfId="2" applyFont="1" applyFill="1" applyBorder="1" applyAlignment="1">
      <alignment horizontal="left" vertical="center" readingOrder="1"/>
    </xf>
    <xf numFmtId="49" fontId="76" fillId="5" borderId="17" xfId="1" applyNumberFormat="1" applyFont="1" applyFill="1" applyBorder="1" applyAlignment="1">
      <alignment horizontal="right" vertical="top" readingOrder="1"/>
    </xf>
    <xf numFmtId="0" fontId="9" fillId="5" borderId="17" xfId="1" applyFont="1" applyFill="1" applyBorder="1" applyAlignment="1">
      <alignment horizontal="center" vertical="center" readingOrder="1"/>
    </xf>
    <xf numFmtId="0" fontId="10" fillId="5" borderId="15" xfId="1" applyFont="1" applyFill="1" applyBorder="1" applyAlignment="1">
      <alignment horizontal="right" vertical="top" readingOrder="1"/>
    </xf>
    <xf numFmtId="0" fontId="9" fillId="5" borderId="16" xfId="1" applyFont="1" applyFill="1" applyBorder="1" applyAlignment="1">
      <alignment horizontal="center" vertical="center" readingOrder="1"/>
    </xf>
    <xf numFmtId="0" fontId="10" fillId="5" borderId="17" xfId="1" applyFont="1" applyFill="1" applyBorder="1"/>
    <xf numFmtId="49" fontId="9" fillId="5" borderId="8" xfId="1" applyNumberFormat="1" applyFont="1" applyFill="1" applyBorder="1" applyAlignment="1">
      <alignment horizontal="right" vertical="center" readingOrder="2"/>
    </xf>
    <xf numFmtId="0" fontId="10" fillId="5" borderId="8" xfId="1" applyFont="1" applyFill="1" applyBorder="1" applyAlignment="1">
      <alignment vertical="center"/>
    </xf>
    <xf numFmtId="0" fontId="9" fillId="0" borderId="16" xfId="2" applyFont="1" applyBorder="1" applyAlignment="1" applyProtection="1">
      <alignment horizontal="center" vertical="center" readingOrder="1"/>
      <protection locked="0"/>
    </xf>
    <xf numFmtId="0" fontId="10" fillId="0" borderId="16" xfId="0" applyFont="1" applyBorder="1" applyAlignment="1" applyProtection="1">
      <alignment horizontal="center" vertical="center" wrapText="1"/>
      <protection locked="0"/>
    </xf>
    <xf numFmtId="0" fontId="9" fillId="0" borderId="8" xfId="3" applyFont="1" applyBorder="1" applyAlignment="1" applyProtection="1">
      <alignment horizontal="center" vertical="center" wrapText="1" readingOrder="1"/>
      <protection locked="0"/>
    </xf>
    <xf numFmtId="0" fontId="9" fillId="0" borderId="8" xfId="3" applyFont="1" applyBorder="1" applyAlignment="1">
      <alignment horizontal="center" vertical="center" wrapText="1" readingOrder="1"/>
    </xf>
    <xf numFmtId="0" fontId="28" fillId="0" borderId="8" xfId="0" applyFont="1" applyBorder="1" applyAlignment="1">
      <alignment horizontal="center" vertical="center"/>
    </xf>
    <xf numFmtId="0" fontId="9" fillId="0" borderId="15" xfId="0" applyFont="1" applyBorder="1" applyAlignment="1">
      <alignment horizontal="center" vertical="center" readingOrder="1"/>
    </xf>
    <xf numFmtId="49" fontId="28" fillId="5" borderId="16" xfId="0" applyNumberFormat="1" applyFont="1" applyFill="1" applyBorder="1" applyAlignment="1" applyProtection="1">
      <alignment vertical="top"/>
      <protection locked="0"/>
    </xf>
    <xf numFmtId="49" fontId="28" fillId="5" borderId="17" xfId="0" applyNumberFormat="1" applyFont="1" applyFill="1" applyBorder="1" applyAlignment="1" applyProtection="1">
      <alignment vertical="top"/>
      <protection locked="0"/>
    </xf>
    <xf numFmtId="49" fontId="28" fillId="5" borderId="54" xfId="0" applyNumberFormat="1" applyFont="1" applyFill="1" applyBorder="1" applyAlignment="1" applyProtection="1">
      <alignment vertical="top"/>
      <protection locked="0"/>
    </xf>
    <xf numFmtId="49" fontId="28" fillId="5" borderId="28" xfId="0" applyNumberFormat="1" applyFont="1" applyFill="1" applyBorder="1" applyAlignment="1" applyProtection="1">
      <alignment vertical="top"/>
      <protection locked="0"/>
    </xf>
    <xf numFmtId="49" fontId="28" fillId="5" borderId="38" xfId="0" applyNumberFormat="1" applyFont="1" applyFill="1" applyBorder="1" applyAlignment="1" applyProtection="1">
      <alignment vertical="top"/>
      <protection locked="0"/>
    </xf>
    <xf numFmtId="49" fontId="28" fillId="5" borderId="5" xfId="0" applyNumberFormat="1" applyFont="1" applyFill="1" applyBorder="1" applyAlignment="1" applyProtection="1">
      <alignment vertical="top"/>
      <protection locked="0"/>
    </xf>
    <xf numFmtId="0" fontId="10" fillId="0" borderId="8" xfId="4"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8" xfId="0" applyFont="1" applyBorder="1" applyAlignment="1" applyProtection="1">
      <alignment horizontal="center"/>
      <protection locked="0"/>
    </xf>
    <xf numFmtId="0" fontId="10" fillId="0" borderId="8" xfId="4" applyFont="1" applyBorder="1" applyAlignment="1" applyProtection="1">
      <alignment horizontal="center" vertical="center" readingOrder="2"/>
      <protection locked="0"/>
    </xf>
    <xf numFmtId="49" fontId="28" fillId="0" borderId="16" xfId="0" applyNumberFormat="1" applyFont="1" applyBorder="1" applyAlignment="1" applyProtection="1">
      <alignment vertical="top"/>
      <protection locked="0"/>
    </xf>
    <xf numFmtId="49" fontId="28" fillId="0" borderId="17" xfId="0" applyNumberFormat="1" applyFont="1" applyBorder="1" applyAlignment="1" applyProtection="1">
      <alignment vertical="top"/>
      <protection locked="0"/>
    </xf>
    <xf numFmtId="0" fontId="28" fillId="0" borderId="14" xfId="0" applyFont="1" applyBorder="1" applyAlignment="1" applyProtection="1">
      <alignment horizontal="center" vertical="center"/>
      <protection locked="0"/>
    </xf>
    <xf numFmtId="0" fontId="10" fillId="0" borderId="1" xfId="7" applyFont="1" applyBorder="1" applyAlignment="1">
      <alignment horizontal="center" vertical="center" readingOrder="2"/>
    </xf>
    <xf numFmtId="166" fontId="10" fillId="0" borderId="14" xfId="6" applyNumberFormat="1" applyFont="1" applyFill="1" applyBorder="1" applyAlignment="1" applyProtection="1">
      <alignment horizontal="center" vertical="center" readingOrder="1"/>
      <protection locked="0"/>
    </xf>
    <xf numFmtId="166" fontId="10" fillId="0" borderId="8" xfId="6" applyNumberFormat="1" applyFont="1" applyFill="1" applyBorder="1" applyAlignment="1" applyProtection="1">
      <alignment horizontal="center" vertical="center" readingOrder="1"/>
      <protection locked="0"/>
    </xf>
    <xf numFmtId="166" fontId="10" fillId="0" borderId="15" xfId="6" applyNumberFormat="1" applyFont="1" applyFill="1" applyBorder="1" applyAlignment="1" applyProtection="1">
      <alignment horizontal="center" vertical="center" readingOrder="1"/>
      <protection locked="0"/>
    </xf>
    <xf numFmtId="166" fontId="10" fillId="0" borderId="19" xfId="6" applyNumberFormat="1" applyFont="1" applyFill="1" applyBorder="1" applyAlignment="1" applyProtection="1">
      <alignment horizontal="center" vertical="center" readingOrder="1"/>
      <protection locked="0"/>
    </xf>
    <xf numFmtId="3" fontId="10" fillId="0" borderId="8" xfId="6" applyNumberFormat="1" applyFont="1" applyFill="1" applyBorder="1" applyAlignment="1" applyProtection="1">
      <alignment horizontal="center" vertical="center" readingOrder="1"/>
      <protection locked="0"/>
    </xf>
    <xf numFmtId="3" fontId="28" fillId="0" borderId="8" xfId="8" applyNumberFormat="1" applyFont="1" applyBorder="1" applyAlignment="1" applyProtection="1">
      <alignment horizontal="center" vertical="center" readingOrder="2"/>
      <protection locked="0"/>
    </xf>
    <xf numFmtId="3" fontId="28" fillId="0" borderId="8" xfId="0" applyNumberFormat="1" applyFont="1" applyBorder="1" applyAlignment="1" applyProtection="1">
      <alignment horizontal="center" vertical="center" readingOrder="2"/>
      <protection locked="0"/>
    </xf>
    <xf numFmtId="167" fontId="10" fillId="0" borderId="8" xfId="6" applyNumberFormat="1" applyFont="1" applyFill="1" applyBorder="1" applyAlignment="1" applyProtection="1">
      <alignment horizontal="center" vertical="top" readingOrder="1"/>
      <protection locked="0"/>
    </xf>
    <xf numFmtId="167" fontId="10" fillId="0" borderId="8" xfId="6" applyNumberFormat="1" applyFont="1" applyFill="1" applyBorder="1" applyAlignment="1" applyProtection="1">
      <alignment horizontal="center" vertical="center" readingOrder="1"/>
      <protection locked="0"/>
    </xf>
    <xf numFmtId="0" fontId="10" fillId="0" borderId="8" xfId="0" applyFont="1" applyBorder="1" applyAlignment="1" applyProtection="1">
      <alignment wrapText="1" readingOrder="1"/>
      <protection locked="0"/>
    </xf>
    <xf numFmtId="0" fontId="104" fillId="0" borderId="16" xfId="23" applyFont="1" applyBorder="1" applyAlignment="1">
      <alignment horizontal="center" vertical="center" wrapText="1"/>
    </xf>
    <xf numFmtId="0" fontId="10" fillId="0" borderId="63" xfId="0" applyFont="1" applyBorder="1" applyAlignment="1">
      <alignment horizontal="center" vertical="center" wrapText="1" readingOrder="2"/>
    </xf>
    <xf numFmtId="0" fontId="10" fillId="0" borderId="75" xfId="0" applyFont="1" applyBorder="1" applyAlignment="1">
      <alignment horizontal="center" vertical="center" readingOrder="1"/>
    </xf>
    <xf numFmtId="0" fontId="10" fillId="0" borderId="74" xfId="0" applyFont="1" applyBorder="1" applyAlignment="1" applyProtection="1">
      <alignment horizontal="center" vertical="center" wrapText="1" readingOrder="1"/>
      <protection locked="0"/>
    </xf>
    <xf numFmtId="0" fontId="68" fillId="0" borderId="8" xfId="0" applyFont="1" applyBorder="1" applyAlignment="1" applyProtection="1">
      <alignment horizontal="center" vertical="center" wrapText="1" readingOrder="2"/>
      <protection locked="0"/>
    </xf>
    <xf numFmtId="0" fontId="68" fillId="0" borderId="8" xfId="0" applyFont="1" applyBorder="1" applyAlignment="1" applyProtection="1">
      <alignment horizontal="center" vertical="center" readingOrder="1"/>
      <protection locked="0"/>
    </xf>
    <xf numFmtId="0" fontId="31" fillId="0" borderId="8" xfId="0" applyFont="1" applyBorder="1" applyAlignment="1" applyProtection="1">
      <alignment horizontal="center" vertical="center" wrapText="1"/>
      <protection locked="0"/>
    </xf>
    <xf numFmtId="0" fontId="31" fillId="0" borderId="8" xfId="0" applyFont="1" applyBorder="1" applyAlignment="1" applyProtection="1">
      <alignment horizontal="center" vertical="top" readingOrder="1"/>
      <protection locked="0"/>
    </xf>
    <xf numFmtId="0" fontId="90" fillId="0" borderId="8" xfId="0" applyFont="1" applyBorder="1" applyAlignment="1" applyProtection="1">
      <alignment horizontal="center" vertical="center" wrapText="1" readingOrder="2"/>
      <protection locked="0"/>
    </xf>
    <xf numFmtId="0" fontId="90" fillId="0" borderId="8" xfId="0" applyFont="1" applyBorder="1" applyAlignment="1" applyProtection="1">
      <alignment horizontal="center" vertical="center" readingOrder="1"/>
      <protection locked="0"/>
    </xf>
    <xf numFmtId="0" fontId="10" fillId="0" borderId="19" xfId="0" applyFont="1" applyBorder="1" applyAlignment="1">
      <alignment horizontal="center" vertical="center" wrapText="1" readingOrder="2"/>
    </xf>
    <xf numFmtId="0" fontId="10" fillId="0" borderId="19" xfId="0" applyFont="1" applyBorder="1" applyAlignment="1">
      <alignment horizontal="center" vertical="center" wrapText="1" readingOrder="1"/>
    </xf>
    <xf numFmtId="0" fontId="10" fillId="12" borderId="19" xfId="0" applyFont="1" applyFill="1" applyBorder="1" applyAlignment="1">
      <alignment horizontal="center" vertical="center" readingOrder="1"/>
    </xf>
    <xf numFmtId="0" fontId="28" fillId="0" borderId="8" xfId="10" applyFont="1" applyBorder="1" applyAlignment="1" applyProtection="1">
      <alignment horizontal="center" vertical="center" wrapText="1"/>
      <protection locked="0"/>
    </xf>
    <xf numFmtId="0" fontId="31" fillId="13" borderId="15" xfId="0" applyFont="1" applyFill="1" applyBorder="1" applyAlignment="1" applyProtection="1">
      <alignment horizontal="right" vertical="center" readingOrder="1"/>
      <protection locked="0"/>
    </xf>
    <xf numFmtId="0" fontId="31" fillId="9" borderId="16" xfId="0" applyFont="1" applyFill="1" applyBorder="1" applyAlignment="1">
      <alignment horizontal="right" vertical="center" readingOrder="1"/>
    </xf>
    <xf numFmtId="0" fontId="10" fillId="0" borderId="16" xfId="0" applyFont="1" applyBorder="1" applyAlignment="1" applyProtection="1">
      <alignment horizontal="right" vertical="center"/>
      <protection locked="0"/>
    </xf>
    <xf numFmtId="0" fontId="9" fillId="5" borderId="16" xfId="0" applyFont="1" applyFill="1" applyBorder="1" applyAlignment="1" applyProtection="1">
      <alignment horizontal="center"/>
      <protection locked="0"/>
    </xf>
    <xf numFmtId="0" fontId="5" fillId="0" borderId="8" xfId="0" applyFont="1" applyBorder="1" applyAlignment="1">
      <alignment horizontal="center"/>
    </xf>
    <xf numFmtId="0" fontId="9" fillId="0" borderId="16" xfId="0" applyFont="1" applyBorder="1" applyAlignment="1" applyProtection="1">
      <alignment horizontal="center" vertical="center"/>
      <protection locked="0"/>
    </xf>
    <xf numFmtId="0" fontId="8" fillId="0" borderId="8" xfId="13" applyFont="1" applyBorder="1" applyAlignment="1">
      <alignment horizontal="right" vertical="center" wrapText="1"/>
    </xf>
    <xf numFmtId="0" fontId="8" fillId="0" borderId="8" xfId="13" applyFont="1" applyBorder="1" applyAlignment="1">
      <alignment horizontal="left" vertical="center" wrapText="1"/>
    </xf>
    <xf numFmtId="0" fontId="1" fillId="0" borderId="8" xfId="13" applyFont="1" applyBorder="1" applyAlignment="1">
      <alignment horizontal="left" vertical="center" wrapText="1"/>
    </xf>
    <xf numFmtId="0" fontId="14" fillId="0" borderId="8" xfId="13" applyFont="1" applyBorder="1" applyAlignment="1">
      <alignment horizontal="right" vertical="center" wrapText="1"/>
    </xf>
    <xf numFmtId="0" fontId="8" fillId="0" borderId="8" xfId="13" applyFont="1" applyBorder="1" applyAlignment="1">
      <alignment vertical="center" wrapText="1"/>
    </xf>
    <xf numFmtId="0" fontId="1" fillId="0" borderId="8" xfId="13" applyFont="1" applyBorder="1" applyAlignment="1">
      <alignment horizontal="right" vertical="center" wrapText="1"/>
    </xf>
    <xf numFmtId="0" fontId="1" fillId="0" borderId="16" xfId="0" applyFont="1" applyBorder="1" applyAlignment="1">
      <alignment horizontal="right" vertical="center" wrapText="1"/>
    </xf>
    <xf numFmtId="0" fontId="1" fillId="0" borderId="17" xfId="0" applyFont="1" applyBorder="1" applyAlignment="1">
      <alignment horizontal="right" vertical="center" wrapText="1"/>
    </xf>
    <xf numFmtId="0" fontId="1" fillId="0" borderId="15" xfId="0" applyFont="1" applyBorder="1" applyAlignment="1">
      <alignment horizontal="right" vertical="center" wrapText="1"/>
    </xf>
    <xf numFmtId="0" fontId="1" fillId="0" borderId="16" xfId="0" applyFont="1" applyBorder="1" applyAlignment="1">
      <alignment horizontal="left" vertical="center" wrapText="1" readingOrder="1"/>
    </xf>
    <xf numFmtId="0" fontId="1" fillId="0" borderId="17" xfId="0" applyFont="1" applyBorder="1" applyAlignment="1">
      <alignment horizontal="left" vertical="center" wrapText="1" readingOrder="1"/>
    </xf>
    <xf numFmtId="0" fontId="1" fillId="0" borderId="15" xfId="0" applyFont="1" applyBorder="1" applyAlignment="1">
      <alignment horizontal="left" vertical="center" wrapText="1" readingOrder="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5" xfId="0" applyFont="1" applyBorder="1" applyAlignment="1">
      <alignment horizontal="left" vertical="center" wrapText="1"/>
    </xf>
    <xf numFmtId="0" fontId="1" fillId="0" borderId="16" xfId="0" applyFont="1" applyBorder="1" applyAlignment="1">
      <alignment horizontal="right" vertical="top" wrapText="1" readingOrder="2"/>
    </xf>
    <xf numFmtId="0" fontId="1" fillId="0" borderId="17" xfId="0" applyFont="1" applyBorder="1" applyAlignment="1">
      <alignment horizontal="right" vertical="top" wrapText="1" readingOrder="2"/>
    </xf>
    <xf numFmtId="0" fontId="1" fillId="0" borderId="15" xfId="0" applyFont="1" applyBorder="1" applyAlignment="1">
      <alignment horizontal="right" vertical="top" wrapText="1" readingOrder="2"/>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5" xfId="0" applyFont="1" applyBorder="1" applyAlignment="1">
      <alignment horizontal="left" vertical="center" wrapText="1"/>
    </xf>
    <xf numFmtId="0" fontId="1" fillId="0" borderId="0" xfId="13" applyFont="1" applyAlignment="1">
      <alignment horizontal="center" vertical="top" wrapText="1"/>
    </xf>
    <xf numFmtId="0" fontId="1" fillId="0" borderId="0" xfId="13" applyFont="1" applyAlignment="1">
      <alignment horizontal="left" vertical="top" wrapText="1"/>
    </xf>
    <xf numFmtId="0" fontId="28" fillId="0" borderId="0" xfId="13" applyFont="1" applyAlignment="1">
      <alignment horizontal="right" vertical="top"/>
    </xf>
    <xf numFmtId="0" fontId="1" fillId="0" borderId="20" xfId="0" applyFont="1" applyBorder="1" applyAlignment="1">
      <alignment horizontal="right" vertical="center"/>
    </xf>
    <xf numFmtId="0" fontId="1" fillId="0" borderId="21" xfId="0" applyFont="1" applyBorder="1" applyAlignment="1">
      <alignment horizontal="right" vertical="center"/>
    </xf>
    <xf numFmtId="0" fontId="1" fillId="0" borderId="22" xfId="0" applyFont="1" applyBorder="1" applyAlignment="1">
      <alignment horizontal="righ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5" borderId="0" xfId="13" applyFont="1" applyFill="1" applyAlignment="1">
      <alignment horizontal="right" vertical="top" wrapText="1"/>
    </xf>
    <xf numFmtId="0" fontId="1"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right" vertical="center" wrapText="1"/>
    </xf>
    <xf numFmtId="0" fontId="0" fillId="0" borderId="0" xfId="0" applyAlignment="1">
      <alignment horizontal="center"/>
    </xf>
    <xf numFmtId="0" fontId="15" fillId="0" borderId="0" xfId="2" applyFont="1" applyAlignment="1">
      <alignment horizontal="center" wrapText="1" readingOrder="1"/>
    </xf>
    <xf numFmtId="0" fontId="52" fillId="0" borderId="8" xfId="0" applyFont="1" applyBorder="1" applyAlignment="1">
      <alignment horizontal="left" vertical="center" wrapText="1"/>
    </xf>
    <xf numFmtId="0" fontId="52" fillId="0" borderId="8" xfId="0" applyFont="1" applyBorder="1" applyAlignment="1">
      <alignment horizontal="right" vertical="center" wrapText="1" readingOrder="2"/>
    </xf>
    <xf numFmtId="0" fontId="9" fillId="0" borderId="8" xfId="0" applyFont="1" applyBorder="1" applyAlignment="1">
      <alignment horizontal="right" vertical="center" wrapText="1" readingOrder="2"/>
    </xf>
    <xf numFmtId="0" fontId="12" fillId="0" borderId="0" xfId="0" applyFont="1" applyAlignment="1">
      <alignment horizontal="left" vertical="center" wrapText="1" readingOrder="1"/>
    </xf>
    <xf numFmtId="0" fontId="10" fillId="0" borderId="0" xfId="2" applyFont="1" applyAlignment="1">
      <alignment horizontal="left" vertical="center" wrapText="1" readingOrder="1"/>
    </xf>
    <xf numFmtId="0" fontId="9" fillId="0" borderId="16" xfId="2" applyFont="1" applyBorder="1" applyAlignment="1" applyProtection="1">
      <alignment horizontal="center" vertical="center" wrapText="1" readingOrder="1"/>
      <protection locked="0"/>
    </xf>
    <xf numFmtId="0" fontId="9" fillId="0" borderId="15" xfId="2" applyFont="1" applyBorder="1" applyAlignment="1" applyProtection="1">
      <alignment horizontal="center" vertical="center" wrapText="1" readingOrder="1"/>
      <protection locked="0"/>
    </xf>
    <xf numFmtId="0" fontId="8" fillId="0" borderId="0" xfId="1" applyFont="1" applyAlignment="1">
      <alignment horizontal="right" vertical="center" wrapText="1"/>
    </xf>
    <xf numFmtId="0" fontId="6" fillId="0" borderId="0" xfId="1"/>
    <xf numFmtId="0" fontId="10" fillId="0" borderId="8" xfId="2" applyFont="1" applyBorder="1" applyAlignment="1">
      <alignment horizontal="left" vertical="center" wrapText="1" readingOrder="1"/>
    </xf>
    <xf numFmtId="0" fontId="70" fillId="0" borderId="8" xfId="1" applyFont="1" applyBorder="1" applyAlignment="1">
      <alignment horizontal="right" vertical="center" wrapText="1"/>
    </xf>
    <xf numFmtId="0" fontId="10" fillId="0" borderId="8" xfId="1" applyFont="1" applyBorder="1" applyAlignment="1">
      <alignment horizontal="right" vertical="center" wrapText="1"/>
    </xf>
    <xf numFmtId="49" fontId="28" fillId="5" borderId="16" xfId="0" applyNumberFormat="1" applyFont="1" applyFill="1" applyBorder="1" applyAlignment="1" applyProtection="1">
      <alignment horizontal="right" vertical="top"/>
      <protection locked="0"/>
    </xf>
    <xf numFmtId="49" fontId="28" fillId="5" borderId="17" xfId="0" applyNumberFormat="1" applyFont="1" applyFill="1" applyBorder="1" applyAlignment="1" applyProtection="1">
      <alignment horizontal="right" vertical="top"/>
      <protection locked="0"/>
    </xf>
    <xf numFmtId="0" fontId="30" fillId="5" borderId="17" xfId="0" applyFont="1" applyFill="1" applyBorder="1" applyAlignment="1">
      <alignment horizontal="center"/>
    </xf>
    <xf numFmtId="0" fontId="30" fillId="5" borderId="53" xfId="0" applyFont="1" applyFill="1" applyBorder="1" applyAlignment="1">
      <alignment horizontal="center"/>
    </xf>
    <xf numFmtId="0" fontId="30" fillId="5" borderId="0" xfId="0" applyFont="1" applyFill="1" applyAlignment="1">
      <alignment horizontal="center"/>
    </xf>
    <xf numFmtId="0" fontId="30" fillId="5" borderId="50" xfId="0" applyFont="1" applyFill="1" applyBorder="1" applyAlignment="1">
      <alignment horizontal="center"/>
    </xf>
    <xf numFmtId="49" fontId="28" fillId="5" borderId="38" xfId="0" applyNumberFormat="1" applyFont="1" applyFill="1" applyBorder="1" applyAlignment="1" applyProtection="1">
      <alignment horizontal="center" vertical="top"/>
      <protection locked="0"/>
    </xf>
    <xf numFmtId="49" fontId="28" fillId="5" borderId="5" xfId="0" applyNumberFormat="1" applyFont="1" applyFill="1" applyBorder="1" applyAlignment="1" applyProtection="1">
      <alignment horizontal="center" vertical="top"/>
      <protection locked="0"/>
    </xf>
    <xf numFmtId="0" fontId="10" fillId="0" borderId="16" xfId="2" applyFont="1" applyBorder="1" applyAlignment="1" applyProtection="1">
      <alignment horizontal="center" vertical="center" readingOrder="1"/>
      <protection locked="0"/>
    </xf>
    <xf numFmtId="0" fontId="10" fillId="0" borderId="15" xfId="2" applyFont="1" applyBorder="1" applyAlignment="1" applyProtection="1">
      <alignment horizontal="center" vertical="center" readingOrder="1"/>
      <protection locked="0"/>
    </xf>
    <xf numFmtId="0" fontId="9" fillId="11" borderId="16" xfId="2" applyFont="1" applyFill="1" applyBorder="1" applyAlignment="1">
      <alignment horizontal="center" vertical="center" readingOrder="1"/>
    </xf>
    <xf numFmtId="0" fontId="9" fillId="11" borderId="15" xfId="2" applyFont="1" applyFill="1" applyBorder="1" applyAlignment="1">
      <alignment horizontal="center" vertical="center" readingOrder="1"/>
    </xf>
    <xf numFmtId="0" fontId="9" fillId="0" borderId="16" xfId="2" applyFont="1" applyBorder="1" applyAlignment="1">
      <alignment horizontal="center" vertical="center" readingOrder="1"/>
    </xf>
    <xf numFmtId="0" fontId="9" fillId="0" borderId="15" xfId="2" applyFont="1" applyBorder="1" applyAlignment="1">
      <alignment horizontal="center" vertical="center" readingOrder="1"/>
    </xf>
    <xf numFmtId="0" fontId="10" fillId="0" borderId="16" xfId="2" applyFont="1" applyBorder="1" applyAlignment="1">
      <alignment horizontal="center" vertical="center" readingOrder="1"/>
    </xf>
    <xf numFmtId="0" fontId="10" fillId="0" borderId="15" xfId="2" applyFont="1" applyBorder="1" applyAlignment="1">
      <alignment horizontal="center" vertical="center" readingOrder="1"/>
    </xf>
    <xf numFmtId="0" fontId="9" fillId="0" borderId="16" xfId="2" applyFont="1" applyBorder="1" applyAlignment="1" applyProtection="1">
      <alignment horizontal="center" vertical="center" readingOrder="1"/>
      <protection locked="0"/>
    </xf>
    <xf numFmtId="0" fontId="9" fillId="0" borderId="15" xfId="2" applyFont="1" applyBorder="1" applyAlignment="1" applyProtection="1">
      <alignment horizontal="center" vertical="center" readingOrder="1"/>
      <protection locked="0"/>
    </xf>
    <xf numFmtId="0" fontId="9" fillId="0" borderId="8" xfId="3" applyFont="1" applyBorder="1" applyAlignment="1" applyProtection="1">
      <alignment horizontal="center" vertical="center" wrapText="1" readingOrder="1"/>
      <protection locked="0"/>
    </xf>
    <xf numFmtId="49" fontId="9" fillId="11" borderId="8" xfId="0" applyNumberFormat="1" applyFont="1" applyFill="1" applyBorder="1" applyAlignment="1">
      <alignment horizontal="center" vertical="center" wrapText="1"/>
    </xf>
    <xf numFmtId="0" fontId="9" fillId="0" borderId="8" xfId="3" applyFont="1" applyBorder="1" applyAlignment="1">
      <alignment horizontal="center" vertical="center" wrapText="1" readingOrder="1"/>
    </xf>
    <xf numFmtId="49" fontId="28" fillId="0" borderId="17" xfId="0" applyNumberFormat="1" applyFont="1" applyBorder="1" applyAlignment="1" applyProtection="1">
      <alignment horizontal="right" vertical="top"/>
      <protection locked="0"/>
    </xf>
    <xf numFmtId="49" fontId="9" fillId="11" borderId="23" xfId="0" applyNumberFormat="1" applyFont="1" applyFill="1" applyBorder="1" applyAlignment="1">
      <alignment horizontal="center" vertical="center" wrapText="1"/>
    </xf>
    <xf numFmtId="49" fontId="9" fillId="11" borderId="25" xfId="0" applyNumberFormat="1" applyFont="1" applyFill="1" applyBorder="1" applyAlignment="1">
      <alignment horizontal="center" vertical="center" wrapText="1"/>
    </xf>
    <xf numFmtId="49" fontId="28" fillId="0" borderId="20" xfId="0" applyNumberFormat="1" applyFont="1" applyBorder="1" applyAlignment="1" applyProtection="1">
      <alignment horizontal="right" vertical="top"/>
      <protection locked="0"/>
    </xf>
    <xf numFmtId="49" fontId="28" fillId="0" borderId="21" xfId="0" applyNumberFormat="1" applyFont="1" applyBorder="1" applyAlignment="1" applyProtection="1">
      <alignment horizontal="right" vertical="top"/>
      <protection locked="0"/>
    </xf>
    <xf numFmtId="49" fontId="28" fillId="0" borderId="5" xfId="0" applyNumberFormat="1" applyFont="1" applyBorder="1" applyAlignment="1">
      <alignment horizontal="center" vertical="top"/>
    </xf>
    <xf numFmtId="49" fontId="28" fillId="0" borderId="3" xfId="0" applyNumberFormat="1" applyFont="1" applyBorder="1" applyAlignment="1">
      <alignment horizontal="center" vertical="top"/>
    </xf>
    <xf numFmtId="49" fontId="9" fillId="11" borderId="14" xfId="0" applyNumberFormat="1" applyFont="1" applyFill="1" applyBorder="1" applyAlignment="1">
      <alignment horizontal="center" vertical="center" wrapText="1"/>
    </xf>
    <xf numFmtId="49" fontId="9" fillId="11" borderId="19" xfId="0" applyNumberFormat="1" applyFont="1" applyFill="1" applyBorder="1" applyAlignment="1">
      <alignment horizontal="center" vertical="center" wrapText="1"/>
    </xf>
    <xf numFmtId="49" fontId="9" fillId="11" borderId="16" xfId="0" applyNumberFormat="1" applyFont="1" applyFill="1" applyBorder="1" applyAlignment="1">
      <alignment horizontal="center" vertical="center" wrapText="1"/>
    </xf>
    <xf numFmtId="49" fontId="9" fillId="11" borderId="15" xfId="0" applyNumberFormat="1" applyFont="1" applyFill="1" applyBorder="1" applyAlignment="1">
      <alignment horizontal="center" vertical="center" wrapText="1"/>
    </xf>
    <xf numFmtId="0" fontId="9" fillId="7" borderId="16" xfId="1" applyFont="1" applyFill="1" applyBorder="1" applyAlignment="1">
      <alignment horizontal="right" vertical="center"/>
    </xf>
    <xf numFmtId="0" fontId="9" fillId="7" borderId="17" xfId="1" applyFont="1" applyFill="1" applyBorder="1" applyAlignment="1">
      <alignment horizontal="right" vertical="center"/>
    </xf>
    <xf numFmtId="0" fontId="28" fillId="0" borderId="8" xfId="0" applyFont="1" applyBorder="1" applyAlignment="1">
      <alignment horizontal="center" vertical="center"/>
    </xf>
    <xf numFmtId="0" fontId="28" fillId="0" borderId="8" xfId="0" applyFont="1" applyBorder="1" applyAlignment="1">
      <alignment horizontal="center" vertical="center" wrapText="1"/>
    </xf>
    <xf numFmtId="0" fontId="31" fillId="0" borderId="8" xfId="0" applyFont="1" applyBorder="1" applyAlignment="1">
      <alignment horizontal="center" vertical="center" wrapText="1"/>
    </xf>
    <xf numFmtId="0" fontId="9" fillId="11" borderId="8"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8" fillId="0" borderId="0" xfId="0" applyFont="1" applyAlignment="1">
      <alignment horizontal="left" vertical="center" wrapText="1" readingOrder="1"/>
    </xf>
    <xf numFmtId="0" fontId="104" fillId="0" borderId="0" xfId="0" applyFont="1" applyAlignment="1">
      <alignment horizontal="right" vertical="center" wrapText="1" readingOrder="2"/>
    </xf>
    <xf numFmtId="0" fontId="8" fillId="0" borderId="0" xfId="0" applyFont="1" applyAlignment="1">
      <alignment horizontal="right" vertical="center" wrapText="1" readingOrder="2"/>
    </xf>
    <xf numFmtId="0" fontId="9" fillId="0" borderId="32" xfId="1" applyFont="1" applyBorder="1" applyAlignment="1">
      <alignment horizontal="left" vertical="center" readingOrder="1"/>
    </xf>
    <xf numFmtId="0" fontId="9" fillId="0" borderId="27" xfId="1" applyFont="1" applyBorder="1" applyAlignment="1">
      <alignment horizontal="left" vertical="center" readingOrder="1"/>
    </xf>
    <xf numFmtId="0" fontId="9" fillId="0" borderId="31" xfId="1" applyFont="1" applyBorder="1" applyAlignment="1">
      <alignment horizontal="left" vertical="center" readingOrder="1"/>
    </xf>
    <xf numFmtId="0" fontId="9" fillId="2" borderId="32" xfId="0" applyFont="1" applyFill="1" applyBorder="1" applyAlignment="1">
      <alignment horizontal="left" vertical="center" readingOrder="2"/>
    </xf>
    <xf numFmtId="0" fontId="9" fillId="2" borderId="27" xfId="0" applyFont="1" applyFill="1" applyBorder="1" applyAlignment="1">
      <alignment horizontal="left" vertical="center" readingOrder="2"/>
    </xf>
    <xf numFmtId="0" fontId="9" fillId="2" borderId="31" xfId="0" applyFont="1" applyFill="1" applyBorder="1" applyAlignment="1">
      <alignment horizontal="left" vertical="center" readingOrder="2"/>
    </xf>
    <xf numFmtId="0" fontId="52" fillId="6" borderId="8" xfId="0" applyFont="1" applyFill="1" applyBorder="1" applyAlignment="1">
      <alignment horizontal="left" vertical="center" wrapText="1" readingOrder="1"/>
    </xf>
    <xf numFmtId="0" fontId="12" fillId="0" borderId="0" xfId="0" applyFont="1" applyAlignment="1">
      <alignment horizontal="left" vertical="center" readingOrder="1"/>
    </xf>
    <xf numFmtId="49" fontId="9" fillId="16" borderId="16" xfId="0" applyNumberFormat="1" applyFont="1" applyFill="1" applyBorder="1" applyAlignment="1">
      <alignment horizontal="center" vertical="center" wrapText="1"/>
    </xf>
    <xf numFmtId="49" fontId="9" fillId="16" borderId="15" xfId="0" applyNumberFormat="1" applyFont="1" applyFill="1" applyBorder="1" applyAlignment="1">
      <alignment horizontal="center" vertical="center" wrapText="1"/>
    </xf>
    <xf numFmtId="0" fontId="31" fillId="12" borderId="0" xfId="0" applyFont="1" applyFill="1" applyAlignment="1">
      <alignment horizontal="right" vertical="center" readingOrder="2"/>
    </xf>
    <xf numFmtId="0" fontId="9" fillId="12" borderId="16" xfId="0" applyFont="1" applyFill="1" applyBorder="1" applyAlignment="1" applyProtection="1">
      <alignment horizontal="center" vertical="center" wrapText="1" readingOrder="1"/>
      <protection locked="0"/>
    </xf>
    <xf numFmtId="0" fontId="9" fillId="12" borderId="15" xfId="0" applyFont="1" applyFill="1" applyBorder="1" applyAlignment="1" applyProtection="1">
      <alignment horizontal="center" vertical="center" wrapText="1" readingOrder="1"/>
      <protection locked="0"/>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0" fontId="31" fillId="0" borderId="15" xfId="0" applyFont="1" applyBorder="1" applyAlignment="1">
      <alignment horizontal="left" vertical="center" wrapText="1"/>
    </xf>
    <xf numFmtId="0" fontId="31" fillId="12" borderId="16" xfId="0" applyFont="1" applyFill="1" applyBorder="1" applyAlignment="1">
      <alignment horizontal="right" vertical="center" readingOrder="1"/>
    </xf>
    <xf numFmtId="0" fontId="31" fillId="12" borderId="17" xfId="0" applyFont="1" applyFill="1" applyBorder="1" applyAlignment="1">
      <alignment horizontal="right" vertical="center" readingOrder="1"/>
    </xf>
    <xf numFmtId="0" fontId="31" fillId="12" borderId="15" xfId="0" applyFont="1" applyFill="1" applyBorder="1" applyAlignment="1">
      <alignment horizontal="right" vertical="center" readingOrder="1"/>
    </xf>
    <xf numFmtId="0" fontId="31" fillId="12" borderId="32" xfId="0" applyFont="1" applyFill="1" applyBorder="1" applyAlignment="1">
      <alignment horizontal="right" vertical="center" readingOrder="1"/>
    </xf>
    <xf numFmtId="0" fontId="31" fillId="12" borderId="27" xfId="0" applyFont="1" applyFill="1" applyBorder="1" applyAlignment="1">
      <alignment horizontal="right" vertical="center" readingOrder="1"/>
    </xf>
    <xf numFmtId="0" fontId="31" fillId="12" borderId="31" xfId="0" applyFont="1" applyFill="1" applyBorder="1" applyAlignment="1">
      <alignment horizontal="right" vertical="center" readingOrder="1"/>
    </xf>
    <xf numFmtId="0" fontId="10" fillId="0" borderId="32" xfId="0" applyFont="1" applyBorder="1" applyAlignment="1">
      <alignment horizontal="left" vertical="center" wrapText="1" readingOrder="1"/>
    </xf>
    <xf numFmtId="0" fontId="10" fillId="0" borderId="27" xfId="0" applyFont="1" applyBorder="1" applyAlignment="1">
      <alignment horizontal="left" vertical="center" wrapText="1" readingOrder="1"/>
    </xf>
    <xf numFmtId="0" fontId="10" fillId="0" borderId="31" xfId="0" applyFont="1" applyBorder="1" applyAlignment="1">
      <alignment horizontal="left" vertical="center" wrapText="1" readingOrder="1"/>
    </xf>
    <xf numFmtId="0" fontId="10" fillId="0" borderId="16" xfId="0" applyFont="1" applyBorder="1" applyAlignment="1">
      <alignment horizontal="left" vertical="center" wrapText="1" readingOrder="1"/>
    </xf>
    <xf numFmtId="0" fontId="10" fillId="0" borderId="17" xfId="0" applyFont="1" applyBorder="1" applyAlignment="1">
      <alignment horizontal="left" vertical="center" wrapText="1" readingOrder="1"/>
    </xf>
    <xf numFmtId="0" fontId="10" fillId="0" borderId="15" xfId="0" applyFont="1" applyBorder="1" applyAlignment="1">
      <alignment horizontal="left" vertical="center" wrapText="1" readingOrder="1"/>
    </xf>
    <xf numFmtId="0" fontId="31" fillId="0" borderId="16" xfId="0" applyFont="1" applyBorder="1" applyAlignment="1">
      <alignment horizontal="left" vertical="center" wrapText="1" readingOrder="1"/>
    </xf>
    <xf numFmtId="0" fontId="31" fillId="0" borderId="17" xfId="0" applyFont="1" applyBorder="1" applyAlignment="1">
      <alignment horizontal="left" vertical="center" wrapText="1" readingOrder="1"/>
    </xf>
    <xf numFmtId="0" fontId="31" fillId="0" borderId="15" xfId="0" applyFont="1" applyBorder="1" applyAlignment="1">
      <alignment horizontal="left" vertical="center" wrapText="1" readingOrder="1"/>
    </xf>
    <xf numFmtId="0" fontId="31" fillId="12" borderId="16" xfId="0" applyFont="1" applyFill="1" applyBorder="1" applyAlignment="1">
      <alignment horizontal="right" vertical="center" readingOrder="2"/>
    </xf>
    <xf numFmtId="0" fontId="31" fillId="12" borderId="17" xfId="0" applyFont="1" applyFill="1" applyBorder="1" applyAlignment="1">
      <alignment horizontal="right" vertical="center" readingOrder="2"/>
    </xf>
    <xf numFmtId="0" fontId="31" fillId="12" borderId="15" xfId="0" applyFont="1" applyFill="1" applyBorder="1" applyAlignment="1">
      <alignment horizontal="right" vertical="center" readingOrder="2"/>
    </xf>
    <xf numFmtId="0" fontId="10" fillId="12" borderId="16" xfId="0" applyFont="1" applyFill="1" applyBorder="1" applyAlignment="1">
      <alignment horizontal="left" vertical="center" readingOrder="1"/>
    </xf>
    <xf numFmtId="0" fontId="10" fillId="12" borderId="17" xfId="0" applyFont="1" applyFill="1" applyBorder="1" applyAlignment="1">
      <alignment horizontal="left" vertical="center" readingOrder="1"/>
    </xf>
    <xf numFmtId="0" fontId="10" fillId="12" borderId="15" xfId="0" applyFont="1" applyFill="1" applyBorder="1" applyAlignment="1">
      <alignment horizontal="left" vertical="center" readingOrder="1"/>
    </xf>
    <xf numFmtId="0" fontId="31" fillId="12" borderId="16" xfId="0" applyFont="1" applyFill="1" applyBorder="1" applyAlignment="1">
      <alignment vertical="center" readingOrder="2"/>
    </xf>
    <xf numFmtId="0" fontId="31" fillId="12" borderId="17" xfId="0" applyFont="1" applyFill="1" applyBorder="1" applyAlignment="1">
      <alignment vertical="center" readingOrder="2"/>
    </xf>
    <xf numFmtId="0" fontId="31" fillId="12" borderId="15" xfId="0" applyFont="1" applyFill="1" applyBorder="1" applyAlignment="1">
      <alignment vertical="center" readingOrder="2"/>
    </xf>
    <xf numFmtId="0" fontId="9" fillId="18" borderId="0" xfId="0" applyFont="1" applyFill="1" applyAlignment="1">
      <alignment horizontal="center" vertical="center"/>
    </xf>
    <xf numFmtId="0" fontId="10" fillId="0" borderId="8" xfId="3" applyFont="1" applyBorder="1" applyAlignment="1" applyProtection="1">
      <alignment horizontal="center" vertical="top" readingOrder="1"/>
      <protection locked="0"/>
    </xf>
    <xf numFmtId="0" fontId="10" fillId="0" borderId="8" xfId="3" applyFont="1" applyBorder="1" applyAlignment="1">
      <alignment horizontal="center" vertical="top" readingOrder="1"/>
    </xf>
    <xf numFmtId="0" fontId="9" fillId="0" borderId="8" xfId="3" applyFont="1" applyBorder="1" applyAlignment="1" applyProtection="1">
      <alignment horizontal="center" vertical="top" wrapText="1" readingOrder="1"/>
      <protection locked="0"/>
    </xf>
    <xf numFmtId="0" fontId="9" fillId="0" borderId="8" xfId="3" applyFont="1" applyBorder="1" applyAlignment="1">
      <alignment horizontal="center" vertical="top" wrapText="1" readingOrder="1"/>
    </xf>
    <xf numFmtId="0" fontId="9" fillId="16" borderId="8" xfId="3" applyFont="1" applyFill="1" applyBorder="1" applyAlignment="1">
      <alignment horizontal="center" vertical="center" readingOrder="1"/>
    </xf>
    <xf numFmtId="0" fontId="9" fillId="0" borderId="8" xfId="3" applyFont="1" applyBorder="1" applyAlignment="1" applyProtection="1">
      <alignment horizontal="center" vertical="top" readingOrder="1"/>
      <protection locked="0"/>
    </xf>
    <xf numFmtId="0" fontId="10" fillId="0" borderId="17" xfId="1" applyFont="1" applyBorder="1" applyAlignment="1" applyProtection="1">
      <alignment horizontal="center" vertical="center"/>
      <protection locked="0"/>
    </xf>
    <xf numFmtId="49" fontId="28" fillId="0" borderId="16" xfId="0" applyNumberFormat="1" applyFont="1" applyBorder="1" applyAlignment="1" applyProtection="1">
      <alignment horizontal="right" vertical="top"/>
      <protection locked="0"/>
    </xf>
    <xf numFmtId="0" fontId="12" fillId="0" borderId="0" xfId="2" applyAlignment="1">
      <alignment horizontal="left" vertical="center" wrapText="1" readingOrder="1"/>
    </xf>
    <xf numFmtId="0" fontId="9" fillId="16" borderId="16" xfId="19" applyFont="1" applyFill="1" applyBorder="1" applyAlignment="1">
      <alignment horizontal="left" vertical="center" wrapText="1"/>
    </xf>
    <xf numFmtId="0" fontId="9" fillId="16" borderId="17" xfId="19" applyFont="1" applyFill="1" applyBorder="1" applyAlignment="1">
      <alignment horizontal="left" vertical="center" wrapText="1"/>
    </xf>
    <xf numFmtId="0" fontId="9" fillId="16" borderId="15" xfId="19" applyFont="1" applyFill="1" applyBorder="1" applyAlignment="1">
      <alignment horizontal="left" vertical="center" wrapText="1"/>
    </xf>
    <xf numFmtId="0" fontId="9" fillId="16" borderId="16" xfId="19" applyFont="1" applyFill="1" applyBorder="1" applyAlignment="1">
      <alignment horizontal="right" vertical="center" wrapText="1"/>
    </xf>
    <xf numFmtId="0" fontId="9" fillId="16" borderId="17" xfId="19" applyFont="1" applyFill="1" applyBorder="1" applyAlignment="1">
      <alignment horizontal="right" vertical="center" wrapText="1"/>
    </xf>
    <xf numFmtId="0" fontId="9" fillId="16" borderId="15" xfId="19" applyFont="1" applyFill="1" applyBorder="1" applyAlignment="1">
      <alignment horizontal="right" vertical="center" wrapText="1"/>
    </xf>
    <xf numFmtId="0" fontId="9" fillId="16" borderId="16" xfId="3" applyFont="1" applyFill="1" applyBorder="1" applyAlignment="1">
      <alignment horizontal="center" vertical="center" wrapText="1"/>
    </xf>
    <xf numFmtId="0" fontId="9" fillId="16" borderId="15" xfId="3" applyFont="1" applyFill="1" applyBorder="1" applyAlignment="1">
      <alignment horizontal="center" vertical="center" wrapText="1"/>
    </xf>
    <xf numFmtId="0" fontId="10" fillId="0" borderId="16"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9" fillId="16" borderId="16" xfId="0" applyFont="1" applyFill="1" applyBorder="1" applyAlignment="1">
      <alignment horizontal="center" vertical="center" wrapText="1"/>
    </xf>
    <xf numFmtId="0" fontId="9" fillId="16" borderId="15" xfId="0" applyFont="1" applyFill="1" applyBorder="1" applyAlignment="1">
      <alignment horizontal="center" vertical="center" wrapText="1"/>
    </xf>
    <xf numFmtId="0" fontId="10" fillId="0" borderId="16"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protection hidden="1"/>
    </xf>
    <xf numFmtId="0" fontId="10" fillId="0" borderId="15" xfId="0" applyFont="1" applyBorder="1" applyAlignment="1" applyProtection="1">
      <alignment horizontal="center"/>
      <protection hidden="1"/>
    </xf>
    <xf numFmtId="0" fontId="10" fillId="0" borderId="16"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10" fillId="5" borderId="16" xfId="0" applyFont="1" applyFill="1" applyBorder="1" applyAlignment="1" applyProtection="1">
      <alignment horizontal="center"/>
      <protection locked="0"/>
    </xf>
    <xf numFmtId="0" fontId="10" fillId="5" borderId="15" xfId="0" applyFont="1" applyFill="1" applyBorder="1" applyAlignment="1" applyProtection="1">
      <alignment horizontal="center"/>
      <protection locked="0"/>
    </xf>
    <xf numFmtId="0" fontId="10" fillId="0" borderId="17" xfId="0" applyFont="1" applyBorder="1" applyAlignment="1" applyProtection="1">
      <alignment horizontal="center" vertical="center"/>
      <protection locked="0"/>
    </xf>
    <xf numFmtId="49" fontId="120" fillId="0" borderId="17" xfId="13" applyNumberFormat="1" applyFont="1" applyBorder="1" applyAlignment="1">
      <alignment vertical="center"/>
    </xf>
    <xf numFmtId="14" fontId="21" fillId="0" borderId="24" xfId="13" applyNumberFormat="1" applyFont="1" applyBorder="1" applyAlignment="1"/>
    <xf numFmtId="0" fontId="27" fillId="9" borderId="17" xfId="0" applyFont="1" applyFill="1" applyBorder="1" applyAlignment="1">
      <alignment horizontal="left" vertical="center"/>
    </xf>
    <xf numFmtId="0" fontId="27" fillId="9" borderId="15" xfId="0" applyFont="1" applyFill="1" applyBorder="1" applyAlignment="1">
      <alignment horizontal="left" vertical="center"/>
    </xf>
    <xf numFmtId="0" fontId="27" fillId="9" borderId="0" xfId="0" applyFont="1" applyFill="1" applyBorder="1" applyAlignment="1">
      <alignment horizontal="left" vertical="center"/>
    </xf>
    <xf numFmtId="0" fontId="27" fillId="9" borderId="11" xfId="0" applyFont="1" applyFill="1" applyBorder="1" applyAlignment="1">
      <alignment horizontal="left" vertical="center"/>
    </xf>
    <xf numFmtId="0" fontId="30" fillId="0" borderId="20" xfId="0" applyFont="1" applyBorder="1" applyAlignment="1" applyProtection="1">
      <alignment vertical="top"/>
      <protection locked="0"/>
    </xf>
    <xf numFmtId="49" fontId="120" fillId="0" borderId="8" xfId="13" applyNumberFormat="1" applyFont="1" applyBorder="1" applyAlignment="1">
      <alignment vertical="center"/>
    </xf>
    <xf numFmtId="0" fontId="30" fillId="0" borderId="8" xfId="0" applyFont="1" applyBorder="1" applyAlignment="1">
      <alignment vertical="top"/>
    </xf>
    <xf numFmtId="0" fontId="27" fillId="9" borderId="8" xfId="0" applyFont="1" applyFill="1" applyBorder="1" applyAlignment="1">
      <alignment horizontal="left" vertical="center"/>
    </xf>
    <xf numFmtId="0" fontId="10" fillId="0" borderId="8" xfId="0" applyFont="1" applyBorder="1" applyAlignment="1">
      <alignment horizontal="left" vertical="center" wrapText="1" readingOrder="2"/>
    </xf>
    <xf numFmtId="14" fontId="21" fillId="0" borderId="24" xfId="13" applyNumberFormat="1" applyFont="1" applyBorder="1" applyAlignment="1">
      <alignment horizontal="left"/>
    </xf>
    <xf numFmtId="0" fontId="10" fillId="0" borderId="8" xfId="0" applyFont="1" applyBorder="1" applyAlignment="1" applyProtection="1">
      <alignment horizontal="right" vertical="top" wrapText="1" readingOrder="2"/>
      <protection locked="0"/>
    </xf>
    <xf numFmtId="0" fontId="10" fillId="0" borderId="8" xfId="0" applyFont="1" applyBorder="1" applyAlignment="1" applyProtection="1">
      <alignment horizontal="right" vertical="center" wrapText="1" readingOrder="2"/>
      <protection locked="0"/>
    </xf>
    <xf numFmtId="0" fontId="10" fillId="0" borderId="8" xfId="2" applyFont="1" applyBorder="1" applyAlignment="1" applyProtection="1">
      <alignment horizontal="center" vertical="center" wrapText="1" readingOrder="1"/>
      <protection locked="0"/>
    </xf>
    <xf numFmtId="0" fontId="10" fillId="0" borderId="8" xfId="0" applyFont="1" applyBorder="1" applyAlignment="1">
      <alignment horizontal="left" vertical="center" readingOrder="2"/>
    </xf>
    <xf numFmtId="0" fontId="122" fillId="0" borderId="0" xfId="0" applyFont="1" applyAlignment="1">
      <alignment vertical="center"/>
    </xf>
    <xf numFmtId="0" fontId="9" fillId="0" borderId="16" xfId="2" applyFont="1" applyBorder="1" applyAlignment="1">
      <alignment horizontal="center" vertical="center" wrapText="1" readingOrder="1"/>
    </xf>
    <xf numFmtId="49" fontId="28" fillId="9" borderId="8" xfId="0" applyNumberFormat="1" applyFont="1" applyFill="1" applyBorder="1" applyAlignment="1">
      <alignment vertical="center" readingOrder="1"/>
    </xf>
    <xf numFmtId="49" fontId="27" fillId="9" borderId="8" xfId="0" applyNumberFormat="1" applyFont="1" applyFill="1" applyBorder="1" applyAlignment="1">
      <alignment vertical="center" readingOrder="1"/>
    </xf>
    <xf numFmtId="0" fontId="10" fillId="0" borderId="8"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shrinkToFit="1"/>
      <protection locked="0"/>
    </xf>
    <xf numFmtId="0" fontId="30" fillId="0" borderId="8" xfId="0" applyFont="1" applyBorder="1" applyAlignment="1">
      <alignment horizontal="center"/>
    </xf>
    <xf numFmtId="0" fontId="30" fillId="0" borderId="8" xfId="0" applyFont="1" applyBorder="1" applyAlignment="1">
      <alignment horizontal="center" vertical="center"/>
    </xf>
    <xf numFmtId="9" fontId="10" fillId="0" borderId="8" xfId="1" applyNumberFormat="1" applyFont="1" applyBorder="1" applyAlignment="1">
      <alignment horizontal="left" vertical="top" readingOrder="1"/>
    </xf>
    <xf numFmtId="0" fontId="28" fillId="0" borderId="14" xfId="0" applyFont="1" applyBorder="1" applyAlignment="1">
      <alignment horizontal="center" vertical="center"/>
    </xf>
    <xf numFmtId="17" fontId="28" fillId="0" borderId="14" xfId="0" applyNumberFormat="1" applyFont="1" applyBorder="1" applyAlignment="1">
      <alignment horizontal="center" vertical="center"/>
    </xf>
    <xf numFmtId="17" fontId="28" fillId="0" borderId="8" xfId="0" applyNumberFormat="1" applyFont="1" applyBorder="1" applyAlignment="1">
      <alignment horizontal="center" vertical="center"/>
    </xf>
    <xf numFmtId="0" fontId="9" fillId="0" borderId="8" xfId="4" applyFont="1" applyBorder="1" applyAlignment="1">
      <alignment horizontal="left" vertical="center" wrapText="1"/>
    </xf>
    <xf numFmtId="0" fontId="9" fillId="0" borderId="8" xfId="4" applyFont="1" applyBorder="1" applyAlignment="1">
      <alignment horizontal="left" vertical="center" wrapText="1" indent="1"/>
    </xf>
    <xf numFmtId="0" fontId="122" fillId="0" borderId="0" xfId="0" applyFont="1" applyAlignment="1">
      <alignment horizontal="center" vertical="center"/>
    </xf>
    <xf numFmtId="167" fontId="10" fillId="0" borderId="8" xfId="6" applyNumberFormat="1" applyFont="1" applyFill="1" applyBorder="1" applyAlignment="1" applyProtection="1">
      <alignment horizontal="center" vertical="top" readingOrder="1"/>
    </xf>
    <xf numFmtId="167" fontId="10" fillId="0" borderId="8" xfId="6" applyNumberFormat="1" applyFont="1" applyFill="1" applyBorder="1" applyAlignment="1" applyProtection="1">
      <alignment horizontal="center" vertical="center" readingOrder="1"/>
    </xf>
    <xf numFmtId="0" fontId="10" fillId="0" borderId="8" xfId="0" applyFont="1" applyBorder="1" applyAlignment="1" applyProtection="1">
      <alignment horizontal="center" vertical="top" readingOrder="1"/>
      <protection locked="0"/>
    </xf>
    <xf numFmtId="0" fontId="10" fillId="0" borderId="16" xfId="0" applyFont="1" applyBorder="1" applyAlignment="1">
      <alignment horizontal="center" vertical="center" readingOrder="1"/>
    </xf>
    <xf numFmtId="0" fontId="10" fillId="0" borderId="15" xfId="0" applyFont="1" applyBorder="1" applyAlignment="1">
      <alignment horizontal="center" vertical="center" readingOrder="1"/>
    </xf>
    <xf numFmtId="0" fontId="10" fillId="0" borderId="9" xfId="1" applyFont="1" applyBorder="1" applyAlignment="1" applyProtection="1">
      <alignment horizontal="center" vertical="center" wrapText="1" readingOrder="1"/>
      <protection hidden="1"/>
    </xf>
    <xf numFmtId="0" fontId="10" fillId="0" borderId="1" xfId="0" applyFont="1" applyBorder="1" applyAlignment="1">
      <alignment horizontal="center" vertical="top" readingOrder="1"/>
    </xf>
    <xf numFmtId="0" fontId="10" fillId="0" borderId="1" xfId="0" applyFont="1" applyBorder="1" applyAlignment="1">
      <alignment horizontal="center" vertical="center" readingOrder="1"/>
    </xf>
    <xf numFmtId="0" fontId="10" fillId="0" borderId="4" xfId="0" applyFont="1" applyBorder="1" applyAlignment="1">
      <alignment horizontal="center" vertical="center" readingOrder="1"/>
    </xf>
    <xf numFmtId="0" fontId="31" fillId="0" borderId="1" xfId="0" applyFont="1" applyBorder="1" applyAlignment="1">
      <alignment horizontal="center" readingOrder="1"/>
    </xf>
    <xf numFmtId="1" fontId="10" fillId="0" borderId="1" xfId="0" applyNumberFormat="1" applyFont="1" applyBorder="1" applyAlignment="1" applyProtection="1">
      <alignment horizontal="center" vertical="center" wrapText="1" readingOrder="1"/>
      <protection locked="0"/>
    </xf>
    <xf numFmtId="0" fontId="10" fillId="0" borderId="1" xfId="0" applyFont="1" applyBorder="1" applyAlignment="1" applyProtection="1">
      <alignment horizontal="center" vertical="center" readingOrder="1"/>
      <protection locked="0"/>
    </xf>
    <xf numFmtId="0" fontId="31" fillId="0" borderId="1" xfId="0" applyFont="1" applyBorder="1" applyAlignment="1" applyProtection="1">
      <alignment horizontal="center" readingOrder="1"/>
      <protection locked="0"/>
    </xf>
    <xf numFmtId="0" fontId="31" fillId="0" borderId="1" xfId="0" applyNumberFormat="1" applyFont="1" applyBorder="1" applyAlignment="1" applyProtection="1">
      <alignment horizontal="center" vertical="top" wrapText="1" readingOrder="1"/>
      <protection locked="0"/>
    </xf>
    <xf numFmtId="0" fontId="10" fillId="0" borderId="26" xfId="0" applyNumberFormat="1" applyFont="1" applyBorder="1" applyAlignment="1">
      <alignment horizontal="center" vertical="top" wrapText="1" readingOrder="1"/>
    </xf>
    <xf numFmtId="0" fontId="31" fillId="0" borderId="26" xfId="0" applyFont="1" applyBorder="1" applyAlignment="1">
      <alignment horizontal="center" vertical="center" readingOrder="1"/>
    </xf>
    <xf numFmtId="0" fontId="10" fillId="0" borderId="1" xfId="0" applyFont="1" applyBorder="1" applyAlignment="1" applyProtection="1">
      <alignment horizontal="center" vertical="center" wrapText="1" readingOrder="1"/>
      <protection locked="0"/>
    </xf>
    <xf numFmtId="0" fontId="9" fillId="0" borderId="1" xfId="0" applyFont="1" applyBorder="1" applyAlignment="1" applyProtection="1">
      <alignment horizontal="center" vertical="center" readingOrder="1"/>
      <protection locked="0"/>
    </xf>
    <xf numFmtId="0" fontId="9" fillId="0" borderId="35" xfId="0" applyFont="1" applyBorder="1" applyAlignment="1" applyProtection="1">
      <alignment horizontal="center" vertical="center" readingOrder="1"/>
      <protection locked="0"/>
    </xf>
    <xf numFmtId="0" fontId="9" fillId="0" borderId="78" xfId="0" applyFont="1" applyBorder="1" applyAlignment="1" applyProtection="1">
      <alignment horizontal="center" vertical="center" readingOrder="1"/>
      <protection locked="0"/>
    </xf>
    <xf numFmtId="0" fontId="9" fillId="0" borderId="59" xfId="0" applyFont="1" applyBorder="1" applyAlignment="1" applyProtection="1">
      <alignment horizontal="center" vertical="center" readingOrder="1"/>
      <protection locked="0"/>
    </xf>
    <xf numFmtId="0" fontId="10" fillId="0" borderId="35" xfId="0" applyFont="1" applyBorder="1" applyAlignment="1" applyProtection="1">
      <alignment horizontal="center" vertical="center" readingOrder="1"/>
      <protection locked="0"/>
    </xf>
    <xf numFmtId="0" fontId="10" fillId="0" borderId="35" xfId="0" applyFont="1" applyBorder="1" applyAlignment="1" applyProtection="1">
      <alignment horizontal="center" vertical="center" wrapText="1" readingOrder="1"/>
      <protection locked="0"/>
    </xf>
    <xf numFmtId="0" fontId="10" fillId="0" borderId="78" xfId="0" applyFont="1" applyBorder="1" applyAlignment="1" applyProtection="1">
      <alignment horizontal="center" vertical="center" wrapText="1" readingOrder="1"/>
      <protection locked="0"/>
    </xf>
    <xf numFmtId="0" fontId="10" fillId="0" borderId="1" xfId="0" applyFont="1" applyBorder="1" applyAlignment="1">
      <alignment horizontal="center" vertical="center" wrapText="1" readingOrder="1"/>
    </xf>
    <xf numFmtId="0" fontId="10" fillId="8" borderId="15" xfId="1" applyFont="1" applyFill="1" applyBorder="1" applyAlignment="1" applyProtection="1">
      <alignment vertical="center"/>
      <protection locked="0"/>
    </xf>
    <xf numFmtId="3" fontId="10" fillId="0" borderId="8" xfId="10" applyNumberFormat="1" applyFont="1" applyBorder="1" applyAlignment="1">
      <alignment horizontal="center" vertical="center" wrapText="1"/>
    </xf>
    <xf numFmtId="168" fontId="10" fillId="0" borderId="8" xfId="18" applyNumberFormat="1" applyFont="1" applyFill="1" applyBorder="1" applyAlignment="1" applyProtection="1">
      <alignment horizontal="center" vertical="center" readingOrder="1"/>
    </xf>
    <xf numFmtId="2" fontId="10" fillId="0" borderId="8" xfId="8" applyNumberFormat="1" applyFont="1" applyBorder="1" applyAlignment="1">
      <alignment horizontal="center" vertical="center"/>
    </xf>
    <xf numFmtId="0" fontId="10" fillId="5" borderId="8" xfId="19" applyFont="1" applyFill="1" applyBorder="1" applyAlignment="1" applyProtection="1">
      <alignment horizontal="center" vertical="center"/>
      <protection locked="0"/>
    </xf>
    <xf numFmtId="0" fontId="74" fillId="0" borderId="8" xfId="15" applyFont="1" applyBorder="1" applyAlignment="1" applyProtection="1">
      <alignment horizontal="center" vertical="center"/>
      <protection locked="0"/>
    </xf>
    <xf numFmtId="9" fontId="28" fillId="0" borderId="8" xfId="0" applyNumberFormat="1"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cellXfs>
  <cellStyles count="101">
    <cellStyle name="Comma [0] 2" xfId="12" xr:uid="{00000000-0005-0000-0000-000000000000}"/>
    <cellStyle name="Comma [0] 2 2" xfId="21" xr:uid="{00000000-0005-0000-0000-000001000000}"/>
    <cellStyle name="Comma 2" xfId="6" xr:uid="{00000000-0005-0000-0000-000002000000}"/>
    <cellStyle name="Comma 2 2" xfId="18" xr:uid="{00000000-0005-0000-0000-000003000000}"/>
    <cellStyle name="Comma 2 2 2" xfId="58" xr:uid="{216869D7-3DE0-4E34-8AFB-F933996D71C2}"/>
    <cellStyle name="Comma 2 3" xfId="28" xr:uid="{34DD8995-5BA8-4232-87C4-FA2BB03A0D52}"/>
    <cellStyle name="Hyperlink" xfId="15" builtinId="8"/>
    <cellStyle name="Hyperlink 2" xfId="5" xr:uid="{00000000-0005-0000-0000-000005000000}"/>
    <cellStyle name="Hyperlink 3" xfId="32" xr:uid="{3A9D4CE4-E6A9-4729-9C7B-67D617E1E5CE}"/>
    <cellStyle name="Normal" xfId="0" builtinId="0"/>
    <cellStyle name="Normal 2" xfId="36" xr:uid="{EF2D8285-2220-4A80-B669-3EB83748D19F}"/>
    <cellStyle name="Normal 2 2" xfId="7" xr:uid="{00000000-0005-0000-0000-000007000000}"/>
    <cellStyle name="Normal 2 2 2" xfId="38" xr:uid="{58422866-9B8D-40DC-8BA5-E6529A81FF24}"/>
    <cellStyle name="Normal 3" xfId="44" xr:uid="{A0BFC01F-F37A-4101-9A5D-5E26985AAD0D}"/>
    <cellStyle name="Normal 3 2" xfId="74" xr:uid="{DAC9F94D-3B9B-4C4C-9ABB-36C24089677E}"/>
    <cellStyle name="Normal 3 2 2" xfId="94" xr:uid="{1DF7AD44-F3F9-455E-9839-CF97907C62AA}"/>
    <cellStyle name="Normal 3 3" xfId="41" xr:uid="{1CB95953-E28B-48D8-AFF9-64F7EE57908B}"/>
    <cellStyle name="Normal 3 3 2" xfId="17" xr:uid="{00000000-0005-0000-0000-000008000000}"/>
    <cellStyle name="Normal 4" xfId="19" xr:uid="{00000000-0005-0000-0000-000009000000}"/>
    <cellStyle name="Normal 4 2 2" xfId="45" xr:uid="{339230E6-842A-4583-A7E6-79AE44DC9DDF}"/>
    <cellStyle name="Normal 4 2 2 3" xfId="37" xr:uid="{3C4ADAF4-2F41-42B4-A401-C175F9B02A8C}"/>
    <cellStyle name="Normal 4 2 2 3 2" xfId="49" xr:uid="{9938AEDA-AF38-4114-8B60-653355B1B49D}"/>
    <cellStyle name="Normal 4 2 2 3 2 2" xfId="40" xr:uid="{D180680B-3318-4DBD-8816-A35AEA93A65D}"/>
    <cellStyle name="Normal 4 2 2 3 2 2 2" xfId="56" xr:uid="{8C18C6AE-9AFD-4961-975D-A70DE8EFAF10}"/>
    <cellStyle name="Normal 4 2 2 3 2 2 2 2" xfId="64" xr:uid="{25390A2A-233D-4E14-975D-876321C9ED35}"/>
    <cellStyle name="Normal 4 2 2 3 2 2 2 2 2" xfId="81" xr:uid="{4A0B0D1C-B750-4BEE-8BD7-91824E18F0DB}"/>
    <cellStyle name="Normal 4 2 2 3 2 2 2 2 2 2" xfId="90" xr:uid="{35F7E258-8DCE-45CD-8F31-1709777AA070}"/>
    <cellStyle name="Normal 4 2 2 3 2 2 2 3" xfId="86" xr:uid="{07028699-5BC5-45DF-A1EA-45FEBDC5F195}"/>
    <cellStyle name="Normal 4 2 2 3 2 2 3" xfId="61" xr:uid="{22B4BA22-1217-4C9F-BBF5-D654E53443CE}"/>
    <cellStyle name="Normal 4 2 2 3 2 2 3 2" xfId="84" xr:uid="{4B4AC4E3-35F0-4817-9EFB-CE334FF8AA8F}"/>
    <cellStyle name="Normal 4 2 2 3 2 2 4" xfId="70" xr:uid="{1748F75D-96D6-461B-BA31-EA83E9F9A743}"/>
    <cellStyle name="Normal 4 2 2 3 2 2 4 2" xfId="88" xr:uid="{CD541B3C-DA26-4203-99A8-872B9E0C4665}"/>
    <cellStyle name="Normal 4 2 2 3 2 2 4 3" xfId="97" xr:uid="{8AABBF54-40E1-4160-BF51-4575041561C1}"/>
    <cellStyle name="Normal 4 2 2 3 2 2 5" xfId="87" xr:uid="{423B7F20-826C-4D90-A6D9-ED70EF0E64EB}"/>
    <cellStyle name="Normal 4 2 2 3 3" xfId="27" xr:uid="{3B060E7A-7A36-489E-86FA-9B2F463C174B}"/>
    <cellStyle name="Normal 4 2 2 3 3 2" xfId="30" xr:uid="{B52FB7B1-D19E-4C3D-86FF-1561BD12B73D}"/>
    <cellStyle name="Normal 4 2 2 3 3 3" xfId="39" xr:uid="{6FD46DBC-2E0B-4266-B29B-F686ABB1129F}"/>
    <cellStyle name="Normal 4 2 2 3 3 3 2" xfId="73" xr:uid="{80932778-7C52-49B9-AFDD-8BA2FC3EF837}"/>
    <cellStyle name="Normal 4 2 2 3 3 3 2 2" xfId="89" xr:uid="{2AEB2710-B6CB-41E4-A288-54B2340712F2}"/>
    <cellStyle name="Normal 4 2 2 3 3 4" xfId="63" xr:uid="{F2BB3AF7-4A4B-4CEA-BAD9-5970E897A3E8}"/>
    <cellStyle name="Normal 4 2 2 3 3 4 2" xfId="67" xr:uid="{F9C124A1-BEC3-4FFB-87F9-57625282B5B0}"/>
    <cellStyle name="Normal 4 2 2 3 3 4 3" xfId="99" xr:uid="{B9B826E5-DDC4-40A8-8083-F5AED566795B}"/>
    <cellStyle name="Normal 4 2 2 3 4" xfId="52" xr:uid="{4ACF65AF-12C9-49F3-B0BF-BF0E94738685}"/>
    <cellStyle name="Normal 4 2 2 3 4 2" xfId="53" xr:uid="{2B1C7E62-C22F-4FD1-8A2E-CDC0277EA204}"/>
    <cellStyle name="Normal 4 2 2 3 4 3" xfId="80" xr:uid="{58DA39F7-B99D-4DE5-A72A-2789E5D5009E}"/>
    <cellStyle name="Normal 4 2 2 3 4 3 2" xfId="92" xr:uid="{5E323493-4E90-4DC7-8897-B4D539ACA809}"/>
    <cellStyle name="Normal 4 2 2 4" xfId="11" xr:uid="{00000000-0005-0000-0000-00000A000000}"/>
    <cellStyle name="Normal 4 2 2 4 2" xfId="14" xr:uid="{00000000-0005-0000-0000-00000B000000}"/>
    <cellStyle name="Normal 4 2 2 4 2 2" xfId="22" xr:uid="{00000000-0005-0000-0000-00000C000000}"/>
    <cellStyle name="Normal 4 2 2 4 2 2 2" xfId="93" xr:uid="{8DAC02CA-2C71-41A5-AD0F-A8989CBD17F5}"/>
    <cellStyle name="Normal 4 2 2 4 2 3" xfId="100" xr:uid="{68C67726-4CAE-430F-9544-D0859CF0FE16}"/>
    <cellStyle name="Normal 4 2 2 4 3" xfId="20" xr:uid="{00000000-0005-0000-0000-00000D000000}"/>
    <cellStyle name="Normal 4 2 2 5" xfId="34" xr:uid="{6A3A9317-632D-4537-A919-CEA0267D17F0}"/>
    <cellStyle name="Normal 4 2 2 5 2" xfId="47" xr:uid="{6AA9B0C3-2EB3-4944-B407-1943A18EA182}"/>
    <cellStyle name="Normal 4 2 2 5 2 2" xfId="60" xr:uid="{10C395E3-827F-4174-8420-1F6E083F2086}"/>
    <cellStyle name="Normal 4 2 2 5 2 2 2" xfId="65" xr:uid="{24FA0325-E728-4CFC-90E1-7C7E890149F9}"/>
    <cellStyle name="Normal 4 2 2 5 2 2 2 2" xfId="82" xr:uid="{3826BC98-4062-4ECF-B7B1-EBEBAF3B2D80}"/>
    <cellStyle name="Normal 4 2 2 5 2 2 3" xfId="77" xr:uid="{8D42CC11-42B0-454B-A45B-7C10DA9A300E}"/>
    <cellStyle name="Normal 4 2 2 5 2 2 4" xfId="83" xr:uid="{95928CAC-3215-4120-B99F-68CF84013D5B}"/>
    <cellStyle name="Normal 4 2 2 5 2 3" xfId="71" xr:uid="{A348620F-898D-4649-A90E-1091C509F78D}"/>
    <cellStyle name="Normal 4 2 2 5 3" xfId="50" xr:uid="{7EF7636C-1B1B-456F-B3D9-31913804614F}"/>
    <cellStyle name="Normal 4 2 2 5 3 2" xfId="59" xr:uid="{9BAFFD47-8972-49F3-A6C3-7FD3788F78E5}"/>
    <cellStyle name="Normal 4 2 2 5 3 3" xfId="79" xr:uid="{A03BCF30-9C3F-49E1-8C6E-8DF3E10D26C0}"/>
    <cellStyle name="Normal 4 5 2" xfId="29" xr:uid="{A87BB76B-FDE8-49B7-B4C2-78DA41894F9C}"/>
    <cellStyle name="Normal 4 5 2 2" xfId="31" xr:uid="{DEFC7C64-FB16-4793-A786-F666EA1336F2}"/>
    <cellStyle name="Normal 4 5 2 2 2" xfId="35" xr:uid="{4CBB78B2-DA67-4662-B7D1-038798324D10}"/>
    <cellStyle name="Normal 4 5 2 2 2 2" xfId="48" xr:uid="{5AFC13A7-7C86-4B2C-9570-5EE81C77A9AC}"/>
    <cellStyle name="Normal 4 5 2 2 2 2 2" xfId="54" xr:uid="{E3C7F331-3A1A-4C8E-80BE-BFCA0644CB4C}"/>
    <cellStyle name="Normal 4 5 2 2 2 2 3" xfId="66" xr:uid="{54300863-C030-4C02-A526-39C69E1DDF17}"/>
    <cellStyle name="Normal 4 5 2 2 2 2 4" xfId="76" xr:uid="{1B4A0CFB-DC9F-420B-890E-1E6BDEE26E3E}"/>
    <cellStyle name="Normal 4 5 2 2 2 2 4 2" xfId="96" xr:uid="{074BB35D-E10A-4B32-A4FF-F61C55B81CE1}"/>
    <cellStyle name="Normal 4 5 2 2 2 3" xfId="24" xr:uid="{00000000-0005-0000-0000-00000E000000}"/>
    <cellStyle name="Normal 4 5 2 2 3" xfId="46" xr:uid="{07669999-D96C-4345-97FE-2515F2E38DA6}"/>
    <cellStyle name="Normal 4 5 2 2 3 2" xfId="75" xr:uid="{3F867F29-DE12-4B63-A69B-9D4DFBD0FA86}"/>
    <cellStyle name="Normal 4 5 2 2 3 2 2" xfId="95" xr:uid="{2EF20914-32D5-4831-B9DB-E7EE8934E061}"/>
    <cellStyle name="Normal 4 5 2 2 4" xfId="51" xr:uid="{1FF8CA72-FA4A-4031-ADAE-EB9F37BC338C}"/>
    <cellStyle name="Normal 4 5 2 2 4 2" xfId="78" xr:uid="{2C3F79DC-DFC8-4855-86E2-3EBEC5ED6F53}"/>
    <cellStyle name="Normal 4 5 2 2 4 2 2" xfId="91" xr:uid="{7F93A5E0-BD99-4A01-BD04-1C1838068598}"/>
    <cellStyle name="Normal 4 5 2 3" xfId="33" xr:uid="{ED6DDB50-B6FB-4A5E-AC6A-4C6A7D3DD039}"/>
    <cellStyle name="Normal 4 5 2 3 2" xfId="72" xr:uid="{9DDD351B-4E47-4BE5-9C57-615865914C43}"/>
    <cellStyle name="Normal 4 5 2 4" xfId="62" xr:uid="{0C6EE41C-F1C9-4D88-983F-8D7A9AFE06AE}"/>
    <cellStyle name="Normal 4 5 2 4 2" xfId="68" xr:uid="{35C8BE1B-A2F6-4011-8607-D270BB6F4B1C}"/>
    <cellStyle name="Normal 4 7" xfId="26" xr:uid="{0D5D2AD8-A2C4-41D8-ABE4-2D5CAD498396}"/>
    <cellStyle name="Normal 4 7 2" xfId="98" xr:uid="{821622F5-95D8-42FF-AC49-B91325C29EAE}"/>
    <cellStyle name="Normal 5" xfId="13" xr:uid="{00000000-0005-0000-0000-00000F000000}"/>
    <cellStyle name="Normal 5 2" xfId="25" xr:uid="{9D16F658-1147-4C61-BA37-5A66F44A020A}"/>
    <cellStyle name="Normal 6" xfId="1" xr:uid="{00000000-0005-0000-0000-000010000000}"/>
    <cellStyle name="Normal 6 2" xfId="42" xr:uid="{5CACFB76-D9D1-4756-AABA-B7A683C9A54C}"/>
    <cellStyle name="Normal 6 2 2" xfId="55" xr:uid="{418938B8-A5F0-49E7-9900-42A8E7DB4A87}"/>
    <cellStyle name="Normal 6 2 3" xfId="23" xr:uid="{00000000-0005-0000-0000-000011000000}"/>
    <cellStyle name="Normal 6 3" xfId="69" xr:uid="{8828259F-F33F-4D77-9A3A-B48B3694A05A}"/>
    <cellStyle name="Standard 2 2" xfId="9" xr:uid="{00000000-0005-0000-0000-000012000000}"/>
    <cellStyle name="Standard 2 2 2" xfId="16" xr:uid="{00000000-0005-0000-0000-000013000000}"/>
    <cellStyle name="Standard 2 2 3 2 2" xfId="43" xr:uid="{2F44EFBE-E3F2-493F-A8F5-89CDC9E4D9A3}"/>
    <cellStyle name="Standard 2 2 3 2 2 2" xfId="57" xr:uid="{9E79D929-842C-4374-B669-B25204607160}"/>
    <cellStyle name="Standard 2 2 3 2 2 2 2" xfId="85" xr:uid="{AD5F84E7-F0D8-4C45-89A0-B4DEDE92215F}"/>
    <cellStyle name="Standard 3 2" xfId="10" xr:uid="{00000000-0005-0000-0000-000014000000}"/>
    <cellStyle name="Standard 3 4" xfId="8" xr:uid="{00000000-0005-0000-0000-000015000000}"/>
    <cellStyle name="Standard 4" xfId="2" xr:uid="{00000000-0005-0000-0000-000016000000}"/>
    <cellStyle name="Standard 4 2" xfId="3" xr:uid="{00000000-0005-0000-0000-000017000000}"/>
    <cellStyle name="Standard 5" xfId="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eg"/><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eg"/><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eg"/><Relationship Id="rId1" Type="http://schemas.openxmlformats.org/officeDocument/2006/relationships/image" Target="../media/image2.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Questionnaire_Part-A%20Institutional%20-%20AR%20-%20Abyan%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2)"/>
    </sheetNames>
    <sheetDataSet>
      <sheetData sheetId="0" refreshError="1"/>
    </sheetDataSet>
  </externalBook>
</externalLink>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rightToLeft="1" view="pageBreakPreview" topLeftCell="D11" zoomScale="50" zoomScaleNormal="100" zoomScaleSheetLayoutView="50" workbookViewId="0">
      <selection activeCell="F40" sqref="F40"/>
    </sheetView>
  </sheetViews>
  <sheetFormatPr defaultColWidth="11.453125" defaultRowHeight="15.5"/>
  <cols>
    <col min="1" max="1" width="7.453125" style="11" customWidth="1"/>
    <col min="2" max="2" width="7.90625" style="12" customWidth="1"/>
    <col min="3" max="3" width="16.54296875" style="12" customWidth="1"/>
    <col min="4" max="5" width="11.453125" style="12"/>
    <col min="6" max="7" width="85" style="11" customWidth="1"/>
    <col min="8" max="8" width="11.453125" style="11"/>
    <col min="9" max="9" width="11.453125" style="13"/>
    <col min="10" max="10" width="16.54296875" style="13" customWidth="1"/>
    <col min="11" max="11" width="8" style="13" customWidth="1"/>
    <col min="12" max="12" width="7.453125" style="13" customWidth="1"/>
    <col min="13" max="16384" width="11.453125" style="11"/>
  </cols>
  <sheetData>
    <row r="1" spans="1:13" ht="25.5" customHeight="1">
      <c r="A1" s="50" t="s">
        <v>0</v>
      </c>
      <c r="B1" s="11"/>
      <c r="G1" s="13"/>
      <c r="H1" s="13"/>
      <c r="I1" s="14"/>
      <c r="J1" s="15"/>
      <c r="L1" s="1958" t="s">
        <v>1</v>
      </c>
      <c r="M1" s="16"/>
    </row>
    <row r="2" spans="1:13" ht="32.25" customHeight="1">
      <c r="A2" s="50" t="s">
        <v>2</v>
      </c>
      <c r="B2" s="11"/>
      <c r="G2" s="13"/>
      <c r="H2" s="13"/>
      <c r="I2" s="14"/>
      <c r="J2" s="15"/>
      <c r="L2" s="1958" t="s">
        <v>3</v>
      </c>
      <c r="M2" s="16"/>
    </row>
    <row r="3" spans="1:13" s="17" customFormat="1" ht="32.25" customHeight="1">
      <c r="A3" s="1854" t="s">
        <v>4</v>
      </c>
      <c r="C3" s="18"/>
      <c r="K3" s="19"/>
      <c r="L3" s="1959" t="s">
        <v>5</v>
      </c>
      <c r="M3" s="20"/>
    </row>
    <row r="4" spans="1:13" ht="16" thickBot="1">
      <c r="G4" s="15"/>
      <c r="H4" s="14"/>
      <c r="K4" s="15"/>
      <c r="L4" s="15"/>
    </row>
    <row r="5" spans="1:13" ht="34.5" customHeight="1" thickBot="1">
      <c r="A5" s="1961" t="s">
        <v>6</v>
      </c>
      <c r="B5" s="1962"/>
      <c r="C5" s="1852"/>
      <c r="D5" s="1852"/>
      <c r="E5" s="1853"/>
      <c r="F5" s="1963"/>
      <c r="G5" s="1851"/>
      <c r="H5" s="1852"/>
      <c r="I5" s="1853"/>
      <c r="J5" s="1853"/>
      <c r="K5" s="1852"/>
      <c r="L5" s="1960" t="s">
        <v>7</v>
      </c>
    </row>
    <row r="6" spans="1:13">
      <c r="B6" s="15"/>
      <c r="C6" s="15"/>
      <c r="D6" s="15"/>
      <c r="G6" s="15"/>
      <c r="H6" s="15"/>
      <c r="K6" s="15"/>
      <c r="L6" s="18"/>
    </row>
    <row r="7" spans="1:13" s="36" customFormat="1">
      <c r="A7" s="14" t="s">
        <v>8</v>
      </c>
      <c r="B7" s="14"/>
      <c r="C7" s="14"/>
      <c r="D7" s="35"/>
      <c r="E7" s="35"/>
      <c r="G7" s="37"/>
      <c r="H7" s="37"/>
      <c r="I7" s="37"/>
      <c r="J7" s="37"/>
      <c r="K7" s="14"/>
      <c r="L7" s="14" t="s">
        <v>9</v>
      </c>
    </row>
    <row r="8" spans="1:13" s="36" customFormat="1">
      <c r="A8" s="14"/>
      <c r="B8" s="14"/>
      <c r="C8" s="14"/>
      <c r="D8" s="35"/>
      <c r="E8" s="35"/>
      <c r="G8" s="37"/>
      <c r="H8" s="37"/>
      <c r="I8" s="37"/>
      <c r="J8" s="37"/>
      <c r="K8" s="14"/>
      <c r="L8" s="14"/>
    </row>
    <row r="9" spans="1:13" s="40" customFormat="1" ht="18.75" customHeight="1">
      <c r="A9" s="38" t="s">
        <v>10</v>
      </c>
      <c r="B9" s="38"/>
      <c r="C9" s="38"/>
      <c r="D9" s="39"/>
      <c r="E9" s="39"/>
      <c r="F9" s="1964"/>
      <c r="G9" s="41"/>
      <c r="H9" s="41"/>
      <c r="I9" s="41"/>
      <c r="J9" s="41"/>
      <c r="K9" s="38"/>
      <c r="L9" s="38" t="s">
        <v>11</v>
      </c>
      <c r="M9" s="1964"/>
    </row>
    <row r="10" spans="1:13" s="40" customFormat="1" ht="18.75" customHeight="1">
      <c r="A10" s="50" t="s">
        <v>12</v>
      </c>
      <c r="B10" s="29" t="s">
        <v>13</v>
      </c>
      <c r="C10" s="38"/>
      <c r="D10" s="39"/>
      <c r="E10" s="39"/>
      <c r="F10" s="1964"/>
      <c r="G10" s="41"/>
      <c r="H10" s="41"/>
      <c r="I10" s="41"/>
      <c r="J10" s="41"/>
      <c r="K10" s="38"/>
      <c r="L10" s="38" t="s">
        <v>14</v>
      </c>
      <c r="M10" s="1964"/>
    </row>
    <row r="11" spans="1:13" s="42" customFormat="1" ht="18.75" customHeight="1">
      <c r="A11" s="51"/>
      <c r="B11" s="1849" t="s">
        <v>15</v>
      </c>
      <c r="C11" s="41" t="s">
        <v>16</v>
      </c>
      <c r="E11" s="43"/>
      <c r="G11" s="44"/>
      <c r="H11" s="44"/>
      <c r="I11" s="45"/>
      <c r="J11" s="1850" t="s">
        <v>17</v>
      </c>
      <c r="K11" s="55" t="s">
        <v>18</v>
      </c>
      <c r="L11" s="44"/>
    </row>
    <row r="12" spans="1:13" s="42" customFormat="1" ht="18.75" customHeight="1">
      <c r="A12" s="50" t="s">
        <v>19</v>
      </c>
      <c r="B12" s="50" t="s">
        <v>20</v>
      </c>
      <c r="C12" s="38"/>
      <c r="E12" s="46"/>
      <c r="G12" s="44"/>
      <c r="H12" s="44"/>
      <c r="I12" s="44"/>
      <c r="J12" s="44"/>
      <c r="K12" s="44"/>
      <c r="L12" s="47" t="s">
        <v>21</v>
      </c>
    </row>
    <row r="13" spans="1:13" s="40" customFormat="1" ht="18.75" customHeight="1">
      <c r="A13" s="51"/>
      <c r="B13" s="1855" t="s">
        <v>19</v>
      </c>
      <c r="C13" s="41" t="s">
        <v>20</v>
      </c>
      <c r="D13" s="1964"/>
      <c r="E13" s="46"/>
      <c r="F13" s="1964"/>
      <c r="G13" s="44"/>
      <c r="H13" s="44"/>
      <c r="I13" s="44"/>
      <c r="J13" s="1850" t="s">
        <v>22</v>
      </c>
      <c r="K13" s="55" t="s">
        <v>23</v>
      </c>
      <c r="L13" s="44"/>
      <c r="M13" s="1964"/>
    </row>
    <row r="14" spans="1:13" s="42" customFormat="1" ht="18.75" customHeight="1">
      <c r="A14" s="50" t="s">
        <v>24</v>
      </c>
      <c r="B14" s="50" t="s">
        <v>25</v>
      </c>
      <c r="C14" s="38"/>
      <c r="E14" s="43"/>
      <c r="G14" s="44"/>
      <c r="H14" s="44"/>
      <c r="I14" s="45"/>
      <c r="J14" s="44"/>
      <c r="K14" s="44"/>
      <c r="L14" s="47" t="s">
        <v>26</v>
      </c>
    </row>
    <row r="15" spans="1:13" s="42" customFormat="1" ht="18.75" customHeight="1">
      <c r="A15" s="52"/>
      <c r="B15" s="1855" t="s">
        <v>27</v>
      </c>
      <c r="C15" s="41" t="s">
        <v>28</v>
      </c>
      <c r="E15" s="46"/>
      <c r="G15" s="38"/>
      <c r="H15" s="38"/>
      <c r="I15" s="38"/>
      <c r="J15" s="1850" t="s">
        <v>29</v>
      </c>
      <c r="K15" s="55" t="s">
        <v>30</v>
      </c>
    </row>
    <row r="16" spans="1:13" s="42" customFormat="1" ht="18.75" customHeight="1">
      <c r="A16" s="50"/>
      <c r="B16" s="1855" t="s">
        <v>31</v>
      </c>
      <c r="C16" s="41" t="s">
        <v>32</v>
      </c>
      <c r="E16" s="44"/>
      <c r="F16" s="38"/>
      <c r="G16" s="44"/>
      <c r="H16" s="44"/>
      <c r="I16" s="44"/>
      <c r="J16" s="1850" t="s">
        <v>33</v>
      </c>
      <c r="K16" s="55" t="s">
        <v>34</v>
      </c>
      <c r="L16" s="38"/>
    </row>
    <row r="17" spans="1:12" s="42" customFormat="1" ht="18.75" customHeight="1">
      <c r="A17" s="50" t="s">
        <v>35</v>
      </c>
      <c r="B17" s="50" t="s">
        <v>36</v>
      </c>
      <c r="C17" s="38"/>
      <c r="E17" s="38"/>
      <c r="F17" s="44"/>
      <c r="G17" s="38"/>
      <c r="H17" s="44"/>
      <c r="I17" s="44"/>
      <c r="J17" s="38"/>
      <c r="K17" s="38"/>
      <c r="L17" s="38" t="s">
        <v>37</v>
      </c>
    </row>
    <row r="18" spans="1:12" s="42" customFormat="1" ht="18.75" customHeight="1">
      <c r="A18" s="50"/>
      <c r="B18" s="1855" t="s">
        <v>38</v>
      </c>
      <c r="C18" s="41" t="s">
        <v>39</v>
      </c>
      <c r="E18" s="44"/>
      <c r="F18" s="38"/>
      <c r="G18" s="38"/>
      <c r="H18" s="44"/>
      <c r="I18" s="44"/>
      <c r="J18" s="1850" t="s">
        <v>40</v>
      </c>
      <c r="K18" s="55" t="s">
        <v>41</v>
      </c>
      <c r="L18" s="38"/>
    </row>
    <row r="19" spans="1:12" s="42" customFormat="1" ht="18.75" customHeight="1">
      <c r="A19" s="50"/>
      <c r="B19" s="1855" t="s">
        <v>42</v>
      </c>
      <c r="C19" s="41" t="s">
        <v>43</v>
      </c>
      <c r="E19" s="44"/>
      <c r="F19" s="38"/>
      <c r="G19" s="38"/>
      <c r="H19" s="44"/>
      <c r="I19" s="44"/>
      <c r="J19" s="1850" t="s">
        <v>44</v>
      </c>
      <c r="K19" s="55" t="s">
        <v>45</v>
      </c>
      <c r="L19" s="38"/>
    </row>
    <row r="20" spans="1:12" s="42" customFormat="1" ht="18.75" customHeight="1">
      <c r="A20" s="50"/>
      <c r="B20" s="1855" t="s">
        <v>46</v>
      </c>
      <c r="C20" s="41" t="s">
        <v>47</v>
      </c>
      <c r="E20" s="44"/>
      <c r="F20" s="38"/>
      <c r="G20" s="38"/>
      <c r="H20" s="44"/>
      <c r="I20" s="44"/>
      <c r="J20" s="1850" t="s">
        <v>48</v>
      </c>
      <c r="K20" s="55" t="s">
        <v>49</v>
      </c>
      <c r="L20" s="38"/>
    </row>
    <row r="21" spans="1:12" s="42" customFormat="1" ht="18.75" customHeight="1">
      <c r="A21" s="50"/>
      <c r="B21" s="1855" t="s">
        <v>50</v>
      </c>
      <c r="C21" s="41" t="s">
        <v>51</v>
      </c>
      <c r="E21" s="44"/>
      <c r="F21" s="38"/>
      <c r="G21" s="38"/>
      <c r="H21" s="38"/>
      <c r="I21" s="38"/>
      <c r="J21" s="1850" t="s">
        <v>52</v>
      </c>
      <c r="K21" s="55" t="s">
        <v>53</v>
      </c>
      <c r="L21" s="38"/>
    </row>
    <row r="22" spans="1:12" s="42" customFormat="1" ht="18.75" customHeight="1">
      <c r="A22" s="50"/>
      <c r="B22" s="1855" t="s">
        <v>54</v>
      </c>
      <c r="C22" s="41" t="s">
        <v>55</v>
      </c>
      <c r="E22" s="44"/>
      <c r="F22" s="38"/>
      <c r="G22" s="38"/>
      <c r="H22" s="38"/>
      <c r="I22" s="38"/>
      <c r="J22" s="1850" t="s">
        <v>56</v>
      </c>
      <c r="K22" s="55" t="s">
        <v>57</v>
      </c>
      <c r="L22" s="38"/>
    </row>
    <row r="23" spans="1:12" s="42" customFormat="1" ht="18.75" customHeight="1">
      <c r="A23" s="50" t="s">
        <v>58</v>
      </c>
      <c r="B23" s="50" t="s">
        <v>59</v>
      </c>
      <c r="C23" s="38"/>
      <c r="E23" s="38"/>
      <c r="F23" s="44"/>
      <c r="G23" s="38"/>
      <c r="H23" s="44"/>
      <c r="I23" s="44"/>
      <c r="J23" s="38"/>
      <c r="K23" s="38"/>
      <c r="L23" s="38" t="s">
        <v>60</v>
      </c>
    </row>
    <row r="24" spans="1:12" s="42" customFormat="1" ht="18.75" customHeight="1">
      <c r="A24" s="50"/>
      <c r="B24" s="1855" t="s">
        <v>61</v>
      </c>
      <c r="C24" s="41" t="s">
        <v>62</v>
      </c>
      <c r="E24" s="44"/>
      <c r="F24" s="38"/>
      <c r="G24" s="38"/>
      <c r="H24" s="44"/>
      <c r="I24" s="44"/>
      <c r="J24" s="1850" t="s">
        <v>63</v>
      </c>
      <c r="K24" s="55" t="s">
        <v>64</v>
      </c>
      <c r="L24" s="38"/>
    </row>
    <row r="25" spans="1:12" s="42" customFormat="1" ht="18.75" customHeight="1">
      <c r="A25" s="50"/>
      <c r="B25" s="1855" t="s">
        <v>65</v>
      </c>
      <c r="C25" s="41" t="s">
        <v>66</v>
      </c>
      <c r="E25" s="44"/>
      <c r="F25" s="44"/>
      <c r="G25" s="38"/>
      <c r="H25" s="44"/>
      <c r="I25" s="44"/>
      <c r="J25" s="1850" t="s">
        <v>67</v>
      </c>
      <c r="K25" s="55" t="s">
        <v>68</v>
      </c>
      <c r="L25" s="38"/>
    </row>
    <row r="26" spans="1:12" s="42" customFormat="1" ht="18.75" customHeight="1">
      <c r="A26" s="50"/>
      <c r="B26" s="1855" t="s">
        <v>65</v>
      </c>
      <c r="C26" s="41" t="s">
        <v>69</v>
      </c>
      <c r="E26" s="44"/>
      <c r="F26" s="44"/>
      <c r="G26" s="38"/>
      <c r="H26" s="44"/>
      <c r="I26" s="44"/>
      <c r="J26" s="1850" t="s">
        <v>70</v>
      </c>
      <c r="K26" s="55" t="s">
        <v>68</v>
      </c>
      <c r="L26" s="38"/>
    </row>
    <row r="27" spans="1:12" s="42" customFormat="1" ht="18.75" customHeight="1">
      <c r="A27" s="50"/>
      <c r="B27" s="1855" t="s">
        <v>65</v>
      </c>
      <c r="C27" s="41" t="s">
        <v>71</v>
      </c>
      <c r="E27" s="44"/>
      <c r="F27" s="44"/>
      <c r="G27" s="38"/>
      <c r="H27" s="44"/>
      <c r="I27" s="44"/>
      <c r="J27" s="1850" t="s">
        <v>70</v>
      </c>
      <c r="K27" s="55" t="s">
        <v>68</v>
      </c>
      <c r="L27" s="38"/>
    </row>
    <row r="28" spans="1:12" s="42" customFormat="1" ht="18.75" customHeight="1">
      <c r="A28" s="50"/>
      <c r="B28" s="1855" t="s">
        <v>72</v>
      </c>
      <c r="C28" s="41" t="s">
        <v>73</v>
      </c>
      <c r="E28" s="44"/>
      <c r="F28" s="38"/>
      <c r="G28" s="38"/>
      <c r="H28" s="38"/>
      <c r="I28" s="38"/>
      <c r="J28" s="1850" t="s">
        <v>74</v>
      </c>
      <c r="K28" s="55" t="s">
        <v>75</v>
      </c>
      <c r="L28" s="38"/>
    </row>
    <row r="29" spans="1:12" s="40" customFormat="1" ht="18.75" customHeight="1">
      <c r="A29" s="50" t="s">
        <v>76</v>
      </c>
      <c r="B29" s="50" t="s">
        <v>77</v>
      </c>
      <c r="C29" s="38"/>
      <c r="D29" s="39"/>
      <c r="E29" s="38"/>
      <c r="F29" s="44"/>
      <c r="G29" s="38"/>
      <c r="H29" s="44"/>
      <c r="I29" s="44"/>
      <c r="J29" s="38"/>
      <c r="K29" s="38"/>
      <c r="L29" s="38" t="s">
        <v>78</v>
      </c>
    </row>
    <row r="30" spans="1:12" s="40" customFormat="1" ht="18.75" customHeight="1">
      <c r="A30" s="51"/>
      <c r="B30" s="1855" t="s">
        <v>79</v>
      </c>
      <c r="C30" s="41" t="s">
        <v>80</v>
      </c>
      <c r="D30" s="39"/>
      <c r="E30" s="44"/>
      <c r="F30" s="44"/>
      <c r="G30" s="38"/>
      <c r="H30" s="44"/>
      <c r="I30" s="44"/>
      <c r="J30" s="1850" t="s">
        <v>81</v>
      </c>
      <c r="K30" s="55" t="s">
        <v>82</v>
      </c>
      <c r="L30" s="38"/>
    </row>
    <row r="31" spans="1:12" s="40" customFormat="1" ht="18.75" customHeight="1">
      <c r="A31" s="51"/>
      <c r="B31" s="1855" t="s">
        <v>83</v>
      </c>
      <c r="C31" s="41" t="s">
        <v>84</v>
      </c>
      <c r="D31" s="39"/>
      <c r="E31" s="44"/>
      <c r="F31" s="44"/>
      <c r="G31" s="38"/>
      <c r="H31" s="44"/>
      <c r="I31" s="44"/>
      <c r="J31" s="1850" t="s">
        <v>85</v>
      </c>
      <c r="K31" s="55" t="s">
        <v>86</v>
      </c>
      <c r="L31" s="38"/>
    </row>
    <row r="32" spans="1:12" s="40" customFormat="1" ht="18.75" customHeight="1">
      <c r="A32" s="51"/>
      <c r="B32" s="1855" t="s">
        <v>87</v>
      </c>
      <c r="C32" s="48" t="s">
        <v>88</v>
      </c>
      <c r="D32" s="39"/>
      <c r="E32" s="44"/>
      <c r="F32" s="38"/>
      <c r="G32" s="38"/>
      <c r="H32" s="44"/>
      <c r="I32" s="44"/>
      <c r="J32" s="1850" t="s">
        <v>89</v>
      </c>
      <c r="K32" s="55" t="s">
        <v>90</v>
      </c>
      <c r="L32" s="38"/>
    </row>
    <row r="33" spans="1:12" s="40" customFormat="1" ht="18.75" customHeight="1">
      <c r="A33" s="50" t="s">
        <v>91</v>
      </c>
      <c r="B33" s="50" t="s">
        <v>92</v>
      </c>
      <c r="C33" s="38"/>
      <c r="D33" s="39"/>
      <c r="E33" s="38"/>
      <c r="F33" s="44"/>
      <c r="G33" s="38"/>
      <c r="H33" s="44"/>
      <c r="I33" s="44"/>
      <c r="J33" s="38"/>
      <c r="K33" s="38"/>
      <c r="L33" s="38" t="s">
        <v>93</v>
      </c>
    </row>
    <row r="34" spans="1:12" s="40" customFormat="1" ht="18.75" customHeight="1">
      <c r="A34" s="51"/>
      <c r="B34" s="1855" t="s">
        <v>94</v>
      </c>
      <c r="C34" s="41" t="s">
        <v>95</v>
      </c>
      <c r="D34" s="39"/>
      <c r="E34" s="44"/>
      <c r="F34" s="38"/>
      <c r="G34" s="38"/>
      <c r="H34" s="44"/>
      <c r="I34" s="44"/>
      <c r="J34" s="1850" t="s">
        <v>96</v>
      </c>
      <c r="K34" s="55" t="s">
        <v>97</v>
      </c>
      <c r="L34" s="38"/>
    </row>
    <row r="35" spans="1:12" s="40" customFormat="1" ht="18.75" customHeight="1">
      <c r="A35" s="50" t="s">
        <v>98</v>
      </c>
      <c r="B35" s="50" t="s">
        <v>99</v>
      </c>
      <c r="C35" s="38"/>
      <c r="D35" s="39"/>
      <c r="E35" s="38"/>
      <c r="F35" s="38"/>
      <c r="G35" s="38"/>
      <c r="H35" s="44"/>
      <c r="I35" s="44"/>
      <c r="J35" s="38"/>
      <c r="K35" s="38"/>
      <c r="L35" s="38" t="s">
        <v>100</v>
      </c>
    </row>
    <row r="36" spans="1:12" s="40" customFormat="1" ht="18.75" customHeight="1">
      <c r="A36" s="51"/>
      <c r="B36" s="1855" t="s">
        <v>101</v>
      </c>
      <c r="C36" s="41" t="s">
        <v>99</v>
      </c>
      <c r="D36" s="39"/>
      <c r="E36" s="44"/>
      <c r="F36" s="38"/>
      <c r="G36" s="38"/>
      <c r="H36" s="44"/>
      <c r="I36" s="44"/>
      <c r="J36" s="1850" t="s">
        <v>102</v>
      </c>
      <c r="K36" s="55" t="s">
        <v>103</v>
      </c>
      <c r="L36" s="38"/>
    </row>
    <row r="37" spans="1:12" s="40" customFormat="1" ht="18.75" customHeight="1">
      <c r="A37" s="51"/>
      <c r="B37" s="1855" t="s">
        <v>104</v>
      </c>
      <c r="C37" s="41" t="s">
        <v>105</v>
      </c>
      <c r="D37" s="39"/>
      <c r="E37" s="44"/>
      <c r="F37" s="44"/>
      <c r="G37" s="38"/>
      <c r="H37" s="44"/>
      <c r="I37" s="44"/>
      <c r="J37" s="1850" t="s">
        <v>106</v>
      </c>
      <c r="K37" s="55" t="s">
        <v>107</v>
      </c>
      <c r="L37" s="38"/>
    </row>
    <row r="38" spans="1:12" s="40" customFormat="1" ht="18.75" customHeight="1">
      <c r="A38" s="50"/>
      <c r="B38" s="1855" t="s">
        <v>108</v>
      </c>
      <c r="C38" s="41" t="s">
        <v>109</v>
      </c>
      <c r="D38" s="39"/>
      <c r="E38" s="44"/>
      <c r="F38" s="38"/>
      <c r="G38" s="44"/>
      <c r="H38" s="44"/>
      <c r="I38" s="44"/>
      <c r="J38" s="1850" t="s">
        <v>110</v>
      </c>
      <c r="K38" s="55" t="s">
        <v>111</v>
      </c>
      <c r="L38" s="38"/>
    </row>
    <row r="39" spans="1:12" s="40" customFormat="1" ht="18.75" customHeight="1">
      <c r="A39" s="50"/>
      <c r="B39" s="1855" t="str">
        <f>K39</f>
        <v>A-7.4</v>
      </c>
      <c r="C39" s="41" t="s">
        <v>112</v>
      </c>
      <c r="D39" s="39"/>
      <c r="E39" s="44"/>
      <c r="F39" s="38"/>
      <c r="G39" s="44"/>
      <c r="H39" s="44"/>
      <c r="I39" s="44"/>
      <c r="J39" s="1850" t="s">
        <v>113</v>
      </c>
      <c r="K39" s="55" t="s">
        <v>114</v>
      </c>
      <c r="L39" s="38"/>
    </row>
    <row r="40" spans="1:12" s="40" customFormat="1" ht="18.75" customHeight="1">
      <c r="A40" s="50"/>
      <c r="B40" s="1855" t="str">
        <f>K40</f>
        <v>A-7.5</v>
      </c>
      <c r="C40" s="41" t="s">
        <v>115</v>
      </c>
      <c r="D40" s="39"/>
      <c r="E40" s="44"/>
      <c r="F40" s="38"/>
      <c r="G40" s="44"/>
      <c r="H40" s="44"/>
      <c r="I40" s="44"/>
      <c r="J40" s="1850" t="s">
        <v>116</v>
      </c>
      <c r="K40" s="55" t="s">
        <v>117</v>
      </c>
      <c r="L40" s="38"/>
    </row>
    <row r="41" spans="1:12" s="40" customFormat="1" ht="18.75" customHeight="1">
      <c r="A41" s="50" t="s">
        <v>118</v>
      </c>
      <c r="B41" s="50" t="s">
        <v>119</v>
      </c>
      <c r="C41" s="38"/>
      <c r="D41" s="39"/>
      <c r="E41" s="38"/>
      <c r="F41" s="44"/>
      <c r="G41" s="38"/>
      <c r="H41" s="44"/>
      <c r="I41" s="44"/>
      <c r="J41" s="38"/>
      <c r="K41" s="38"/>
      <c r="L41" s="38" t="s">
        <v>120</v>
      </c>
    </row>
    <row r="42" spans="1:12" s="40" customFormat="1" ht="18.75" customHeight="1">
      <c r="A42" s="51"/>
      <c r="B42" s="1855" t="str">
        <f>K42</f>
        <v>A-8.1</v>
      </c>
      <c r="C42" s="41" t="s">
        <v>121</v>
      </c>
      <c r="D42" s="39"/>
      <c r="E42" s="41"/>
      <c r="F42" s="41"/>
      <c r="G42" s="41"/>
      <c r="H42" s="41"/>
      <c r="I42" s="41"/>
      <c r="J42" s="1850" t="s">
        <v>122</v>
      </c>
      <c r="K42" s="55" t="s">
        <v>123</v>
      </c>
      <c r="L42" s="41"/>
    </row>
    <row r="43" spans="1:12" s="40" customFormat="1" ht="18.75" customHeight="1">
      <c r="A43" s="49"/>
      <c r="B43" s="1855" t="str">
        <f>K43</f>
        <v>A-8.2</v>
      </c>
      <c r="C43" s="41" t="s">
        <v>124</v>
      </c>
      <c r="D43" s="39"/>
      <c r="E43" s="41"/>
      <c r="F43" s="41"/>
      <c r="G43" s="41"/>
      <c r="H43" s="50"/>
      <c r="I43" s="41"/>
      <c r="J43" s="1850" t="s">
        <v>125</v>
      </c>
      <c r="K43" s="55" t="s">
        <v>126</v>
      </c>
      <c r="L43" s="41"/>
    </row>
    <row r="44" spans="1:12" s="40" customFormat="1" ht="18.75" customHeight="1">
      <c r="A44" s="49"/>
      <c r="B44" s="1855" t="str">
        <f>K44</f>
        <v>A-8.3</v>
      </c>
      <c r="C44" s="41" t="s">
        <v>127</v>
      </c>
      <c r="D44" s="39"/>
      <c r="E44" s="41"/>
      <c r="F44" s="41"/>
      <c r="G44" s="41"/>
      <c r="H44" s="50"/>
      <c r="I44" s="41"/>
      <c r="J44" s="1850" t="s">
        <v>128</v>
      </c>
      <c r="K44" s="55" t="s">
        <v>129</v>
      </c>
      <c r="L44" s="41"/>
    </row>
    <row r="45" spans="1:12">
      <c r="B45" s="13"/>
      <c r="C45" s="13"/>
      <c r="D45" s="13"/>
      <c r="E45" s="13"/>
      <c r="F45" s="13"/>
      <c r="G45" s="13"/>
      <c r="H45" s="13"/>
    </row>
    <row r="46" spans="1:12">
      <c r="B46" s="13"/>
      <c r="C46" s="13"/>
      <c r="D46" s="13"/>
      <c r="E46" s="13"/>
      <c r="F46" s="13"/>
      <c r="G46" s="13"/>
      <c r="H46" s="13"/>
    </row>
  </sheetData>
  <phoneticPr fontId="51" type="noConversion"/>
  <hyperlinks>
    <hyperlink ref="B15:C15" location="'2 Organ'!Print_Area" display="A-2: Organizational Structure" xr:uid="{00000000-0004-0000-0000-000000000000}"/>
    <hyperlink ref="E17:F17" location="'A3.1-HR'!Print_Area" display="A-3.1:" xr:uid="{00000000-0004-0000-0000-000001000000}"/>
    <hyperlink ref="E20" location="'A3.2-HR'!Print_Area" display="A-3.2:" xr:uid="{00000000-0004-0000-0000-000002000000}"/>
    <hyperlink ref="E21" location="'A3.3-HR'!Print_Area" display="A-3.3:" xr:uid="{00000000-0004-0000-0000-000003000000}"/>
    <hyperlink ref="E23:I23" location="'A4.1-Fin'!Print_Area" display="A-4.1:" xr:uid="{00000000-0004-0000-0000-000004000000}"/>
    <hyperlink ref="E25" location="'A4.2-Fin'!Print_Area" display="A-4.2:" xr:uid="{00000000-0004-0000-0000-000005000000}"/>
    <hyperlink ref="E25:F25" location="'A4.3-Fin'!Print_Area" display="A-4.3:" xr:uid="{00000000-0004-0000-0000-000006000000}"/>
    <hyperlink ref="E29:F29" location="'A5.1-Cust'!Print_Area" display="A-5.1:" xr:uid="{00000000-0004-0000-0000-000007000000}"/>
    <hyperlink ref="E30:I30" location="'A5.2-Cust'!Print_Area" display="A-5.2:" xr:uid="{00000000-0004-0000-0000-000008000000}"/>
    <hyperlink ref="E33:I33" location="'A6.1 Serv'!Print_Area" display="A-6.1:" xr:uid="{00000000-0004-0000-0000-000009000000}"/>
    <hyperlink ref="E36" location="'A7.1-IT'!Print_Area" display="A-7.1:" xr:uid="{00000000-0004-0000-0000-00000A000000}"/>
    <hyperlink ref="E37" location="'A7.2-IT'!Print_Area" display="A-7.2:" xr:uid="{00000000-0004-0000-0000-00000B000000}"/>
    <hyperlink ref="E37:F37" location="'A7.3-IT'!Print_Area" display="A-7.3:" xr:uid="{00000000-0004-0000-0000-00000C000000}"/>
    <hyperlink ref="A41:E41" location="'A8-Gender'!Print_Area" display="A-8: Population  and Gender Issues" xr:uid="{00000000-0004-0000-0000-00000D000000}"/>
    <hyperlink ref="L12" location="'A.1 Governance&amp;BoD '!Print_Area" display="A-1: Governance / BoD / LAC" xr:uid="{00000000-0004-0000-0000-00000E000000}"/>
    <hyperlink ref="K15" location="'A-2.1 Org.'!Print_Area" display="A-2.1: Organizational Structure" xr:uid="{00000000-0004-0000-0000-00000F000000}"/>
    <hyperlink ref="L41" location="'A8-Gender'!Print_Area" display="A-8: Population  and Gender Issues" xr:uid="{00000000-0004-0000-0000-000010000000}"/>
    <hyperlink ref="K18" location="'A-3.1 HR'!Print_Area" display="A-3.1:" xr:uid="{00000000-0004-0000-0000-000011000000}"/>
    <hyperlink ref="K24" location="'A-4.1 Fin'!Print_Area" display="A-4.1:" xr:uid="{00000000-0004-0000-0000-000012000000}"/>
    <hyperlink ref="K28" location="'A-4.3-Fin'!Print_Area" display="A-4.3:" xr:uid="{00000000-0004-0000-0000-000013000000}"/>
    <hyperlink ref="K30" location="'A-5.1 cust'!Print_Area" display="A-5.1:" xr:uid="{00000000-0004-0000-0000-000014000000}"/>
    <hyperlink ref="K34" location="'A-6 Tarff '!Print_Area" display="A-6.1:" xr:uid="{00000000-0004-0000-0000-000015000000}"/>
    <hyperlink ref="K36" location="'A-7.1 IT'!Print_Area" display="A-7.1:" xr:uid="{00000000-0004-0000-0000-000016000000}"/>
    <hyperlink ref="K37" location="'A-7.2 IT '!Print_Area" display="A-7.2:" xr:uid="{00000000-0004-0000-0000-000017000000}"/>
    <hyperlink ref="K38" location="'A-7.3 IT'!Print_Area" display="A-7.3:" xr:uid="{00000000-0004-0000-0000-000018000000}"/>
    <hyperlink ref="K41" location="'A8-Gender'!Print_Area" display="A-8: Population  and Gender Issues" xr:uid="{00000000-0004-0000-0000-000019000000}"/>
    <hyperlink ref="J12" location="'1 Govern-BoD'!Print_Area" display="A-1: Governance / BoD / LAC" xr:uid="{00000000-0004-0000-0000-00001A000000}"/>
    <hyperlink ref="J18" location="'A-3.1 HR'!Print_Area" display="Overall staff situation " xr:uid="{00000000-0004-0000-0000-00001B000000}"/>
    <hyperlink ref="J20" location="'A-3.3 HR'!A1" display="HR general data" xr:uid="{00000000-0004-0000-0000-00001C000000}"/>
    <hyperlink ref="J21" location="'A-3.4.1 HR'!Print_Area" display="Capacity development of staff" xr:uid="{00000000-0004-0000-0000-00001D000000}"/>
    <hyperlink ref="J24" location="'A-3.4.1 HR'!Print_Area" display="General data on financial management" xr:uid="{00000000-0004-0000-0000-00001E000000}"/>
    <hyperlink ref="J25" location="'A-4.2 Fin'!Print_Area" display="Financial figures" xr:uid="{00000000-0004-0000-0000-00001F000000}"/>
    <hyperlink ref="J28" location="'A-4.3-Fin'!Print_Area" display="Financial sources, subsidies and support" xr:uid="{00000000-0004-0000-0000-000020000000}"/>
    <hyperlink ref="J30" location="'A-5.1 cust'!Print_Area" display="Customer management data" xr:uid="{00000000-0004-0000-0000-000021000000}"/>
    <hyperlink ref="J32" location="'A-5.3 cust'!Print_Area" display="Revenues &amp; cost recovery" xr:uid="{00000000-0004-0000-0000-000022000000}"/>
    <hyperlink ref="J36" location="'A-7.1 IT'!Print_Area" display="IT management " xr:uid="{00000000-0004-0000-0000-000023000000}"/>
    <hyperlink ref="J41" location="'A8-Gender'!Print_Area" display="A-8: Population  and Gender Issues" xr:uid="{00000000-0004-0000-0000-000024000000}"/>
    <hyperlink ref="K19" location="'A3.2 HR'!Print_Area" display="A-3.2:" xr:uid="{00000000-0004-0000-0000-000025000000}"/>
    <hyperlink ref="K20" location="'A-3.3 HR'!Print_Area" display="A-3.3:" xr:uid="{00000000-0004-0000-0000-000026000000}"/>
    <hyperlink ref="K21" location="'A-3.4 (2) HR'!Print_Area" display="A-3.4:" xr:uid="{00000000-0004-0000-0000-000027000000}"/>
    <hyperlink ref="J19" location="'A3.2 HR'!A1" display="Staff qualification" xr:uid="{00000000-0004-0000-0000-000028000000}"/>
    <hyperlink ref="K26" location="'A-4.2 Fin (2) '!Print_Area" display="A-4.2:" xr:uid="{00000000-0004-0000-0000-000029000000}"/>
    <hyperlink ref="J26" location="'A-4.2 Fin (2) '!Print_Area" display="Financial figures (continued)" xr:uid="{00000000-0004-0000-0000-00002A000000}"/>
    <hyperlink ref="K31" location="'A-5.2 cust'!Print_Area" display="A-5.2:" xr:uid="{00000000-0004-0000-0000-00002B000000}"/>
    <hyperlink ref="K32" location="'A-5.3 cust'!Print_Area" display="A-5.3:" xr:uid="{00000000-0004-0000-0000-00002C000000}"/>
    <hyperlink ref="K11" location="'A.0 General'!Print_Area" display="A-0: General Information" xr:uid="{00000000-0004-0000-0000-00002D000000}"/>
    <hyperlink ref="K13" location="'A-1 Gov. '!Print_Area" display="A-1: Governance, Board of Directors (BoD) / Advisory Committee (AC)" xr:uid="{00000000-0004-0000-0000-00002E000000}"/>
    <hyperlink ref="K16" location="'A-2.2 Resil.'!Print_Area" display="A-2.2: Strategic Resilience" xr:uid="{00000000-0004-0000-0000-00002F000000}"/>
    <hyperlink ref="K39" location="'A-7.4 IT'!Print_Area" display="A-7.4" xr:uid="{00000000-0004-0000-0000-000030000000}"/>
    <hyperlink ref="K42" location="'A-8.1 Gend'!Print_Titles" display="A-8.1" xr:uid="{00000000-0004-0000-0000-000031000000}"/>
    <hyperlink ref="K43" location="'A-8.2 Gend'!Print_Titles" display="A-8.2" xr:uid="{00000000-0004-0000-0000-000032000000}"/>
    <hyperlink ref="K22" location="'A-3.4.2 HR'!Print_Area" display="A-3.4.2:" xr:uid="{00000000-0004-0000-0000-000033000000}"/>
    <hyperlink ref="J27" location="'A-4.2-Fin (3)'!Print_Area" display="Financial figures (continued)" xr:uid="{00000000-0004-0000-0000-000034000000}"/>
    <hyperlink ref="K27" location="'A-4.2-Fin (3)'!Print_Area" display="A-4.2:" xr:uid="{00000000-0004-0000-0000-000035000000}"/>
    <hyperlink ref="K25" location="'A-4.2 Fin (2) '!Print_Area" display="A-4.2:" xr:uid="{00000000-0004-0000-0000-000036000000}"/>
    <hyperlink ref="K40" location="'A-7.5 IT'!Print_Area" display="A-7.5" xr:uid="{00000000-0004-0000-0000-000037000000}"/>
    <hyperlink ref="K44" location="'A-8.3 Gend (2)'!A1" display="A-8.3" xr:uid="{00000000-0004-0000-0000-000038000000}"/>
    <hyperlink ref="J22" location="'A-3.4.2 HR'!Print_Area" display="Education and training courses required" xr:uid="{00000000-0004-0000-0000-000039000000}"/>
    <hyperlink ref="J31" location="'A-5.2 cust'!Print_Area" display="Customer management procedures" xr:uid="{00000000-0004-0000-0000-00003A000000}"/>
    <hyperlink ref="J34" location="'A-6 Tarff '!Print_Area" display=" Tariff structure according to customer type and consumption" xr:uid="{00000000-0004-0000-0000-00003B000000}"/>
    <hyperlink ref="J37" location="'A-7.2 IT '!Print_Area" display="IT equipment (hardware) condition" xr:uid="{00000000-0004-0000-0000-00003C000000}"/>
    <hyperlink ref="J38" location="'A-7.3 IT'!Print_Area" display="IT systems" xr:uid="{00000000-0004-0000-0000-00003D000000}"/>
    <hyperlink ref="J39" location="'A-7.4 IT'!Print_Area" display="Needs for IT and related office equipment" xr:uid="{00000000-0004-0000-0000-00003E000000}"/>
    <hyperlink ref="J40" location="'A-7.5 IT'!Print_Area" display="Proposed TA measures for improving IT management " xr:uid="{00000000-0004-0000-0000-00003F000000}"/>
    <hyperlink ref="J42" location="'A-8.1 Gend'!Print_Area" display="Population and gender Issues" xr:uid="{00000000-0004-0000-0000-000040000000}"/>
    <hyperlink ref="J43" location="'A-8.2 Gend'!Print_Area" display="Gender issues within the LC/AU/branch" xr:uid="{00000000-0004-0000-0000-000041000000}"/>
    <hyperlink ref="J44" location="'A-8.3 Gend (2)'!Print_Area" display=" Special needs regarding water and sanitation services" xr:uid="{00000000-0004-0000-0000-000042000000}"/>
    <hyperlink ref="B11" location="'A-0 Gen.'!Print_Area" display=" 0-A معلومات المؤسسة/الفرع العامة" xr:uid="{00000000-0004-0000-0000-000043000000}"/>
    <hyperlink ref="B13" location="'A-1 Gov. '!Print_Area" display="A-1" xr:uid="{00000000-0004-0000-0000-000044000000}"/>
    <hyperlink ref="B15" location="'A-2.1 Org.'!Print_Area" display="A-2.1" xr:uid="{00000000-0004-0000-0000-000045000000}"/>
    <hyperlink ref="B16" location="'A-2.2 Resil.'!Print_Area" display="A-2.2" xr:uid="{00000000-0004-0000-0000-000046000000}"/>
    <hyperlink ref="B18" location="'A-3.1 HR'!Print_Area" display="A-3.1" xr:uid="{00000000-0004-0000-0000-000047000000}"/>
    <hyperlink ref="B19" location="'A3.2 HR'!Print_Area" display="A-3.2" xr:uid="{00000000-0004-0000-0000-000048000000}"/>
    <hyperlink ref="B20" location="'A-3.3 HR'!Print_Area" display="A-3.3" xr:uid="{00000000-0004-0000-0000-000049000000}"/>
    <hyperlink ref="B21" location="'A-3.4.1 HR'!Print_Area" display="A-3.4" xr:uid="{00000000-0004-0000-0000-00004A000000}"/>
    <hyperlink ref="B22" location="'A-3.4.2 HR'!Print_Area" display="A-3.4.2" xr:uid="{00000000-0004-0000-0000-00004B000000}"/>
    <hyperlink ref="B24" location="'A-4.1 Fin'!Print_Area" display="A-4.1" xr:uid="{00000000-0004-0000-0000-00004C000000}"/>
    <hyperlink ref="B25" location="'A-4.2 Fin'!Print_Area" display="A-4.2" xr:uid="{00000000-0004-0000-0000-00004D000000}"/>
    <hyperlink ref="B26" location="'A-4.2 Fin (2) '!Print_Area" display="A-4.2" xr:uid="{00000000-0004-0000-0000-00004E000000}"/>
    <hyperlink ref="B27" location="'A-4.2-Fin (3)'!Print_Area" display="A-4.2" xr:uid="{00000000-0004-0000-0000-00004F000000}"/>
    <hyperlink ref="B28" location="'A-4.3-Fin'!A1" display="A-4.3" xr:uid="{00000000-0004-0000-0000-000050000000}"/>
    <hyperlink ref="B30" location="'A-5.1 cust'!Print_Area" display="A-5.1" xr:uid="{00000000-0004-0000-0000-000051000000}"/>
    <hyperlink ref="B31" location="'A-5.2 cust'!Print_Area" display="A-5.2 " xr:uid="{00000000-0004-0000-0000-000052000000}"/>
    <hyperlink ref="B32" location="'A-5.3 cust'!Print_Area" display="A-5.3" xr:uid="{00000000-0004-0000-0000-000053000000}"/>
    <hyperlink ref="B34" location="'A-6 Tarff '!Print_Area" display="A-6.1" xr:uid="{00000000-0004-0000-0000-000054000000}"/>
    <hyperlink ref="B36" location="'A-7.1 IT'!Print_Area" display="A-7.1" xr:uid="{00000000-0004-0000-0000-000055000000}"/>
    <hyperlink ref="B37" location="'A-7.2 IT '!Print_Area" display="A-7.2" xr:uid="{00000000-0004-0000-0000-000056000000}"/>
    <hyperlink ref="B38" location="'A-7.3 IT'!Print_Area" display="A-7.3" xr:uid="{00000000-0004-0000-0000-000057000000}"/>
    <hyperlink ref="B39" location="'A-7.4 IT'!Print_Area" display="'A-7.4 IT'!Print_Area" xr:uid="{00000000-0004-0000-0000-000058000000}"/>
    <hyperlink ref="B40" location="'A-7.5 IT'!Print_Area" display="'A-7.5 IT'!Print_Area" xr:uid="{00000000-0004-0000-0000-000059000000}"/>
    <hyperlink ref="B42" location="'A-8.1 Gend'!Print_Area" display="'A-8.1 Gend'!Print_Area" xr:uid="{00000000-0004-0000-0000-00005A000000}"/>
    <hyperlink ref="B43" location="'A-8.2 Gend'!Print_Area" display="'A-8.2 Gend'!Print_Area" xr:uid="{00000000-0004-0000-0000-00005B000000}"/>
    <hyperlink ref="B44" location="'A-8.3 Gend'!Print_Area" display="'A-8.3 Gend'!Print_Area" xr:uid="{00000000-0004-0000-0000-00005C000000}"/>
  </hyperlinks>
  <printOptions horizontalCentered="1"/>
  <pageMargins left="0.23622047244094491" right="0.23622047244094491" top="0.86614173228346458" bottom="0.31496062992125984" header="3.937007874015748E-2" footer="3.937007874015748E-2"/>
  <pageSetup paperSize="9" scale="70" fitToHeight="0" pageOrder="overThenDown" orientation="portrait" r:id="rId1"/>
  <headerFooter differentFirst="1">
    <oddHeader>&amp;C&amp;G</oddHeader>
    <oddFooter>&amp;R&amp;P  of &amp;N</oddFooter>
    <firstHeader>&amp;C&amp;G</firstHeader>
    <firstFooter>&amp;R&amp;P  of &amp;N</firstFooter>
  </headerFooter>
  <colBreaks count="1" manualBreakCount="1">
    <brk id="6" max="43"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44"/>
  <sheetViews>
    <sheetView showGridLines="0" rightToLeft="1" view="pageBreakPreview" topLeftCell="B1" zoomScale="44" zoomScaleNormal="140" zoomScaleSheetLayoutView="50" zoomScalePageLayoutView="30" workbookViewId="0">
      <selection activeCell="N1" sqref="N1:N3"/>
    </sheetView>
  </sheetViews>
  <sheetFormatPr defaultColWidth="11.453125" defaultRowHeight="15.5"/>
  <cols>
    <col min="1" max="1" width="16.08984375" style="486" customWidth="1"/>
    <col min="2" max="2" width="52" style="486" customWidth="1"/>
    <col min="3" max="3" width="20.6328125" style="103" customWidth="1"/>
    <col min="4" max="4" width="35.6328125" style="103" customWidth="1"/>
    <col min="5" max="6" width="16.6328125" style="103" customWidth="1"/>
    <col min="7" max="7" width="16.6328125" style="108" customWidth="1"/>
    <col min="8" max="9" width="24.90625" style="103" customWidth="1"/>
    <col min="10" max="12" width="16.6328125" style="103" customWidth="1"/>
    <col min="13" max="13" width="35.6328125" style="103" customWidth="1"/>
    <col min="14" max="14" width="32.08984375" style="103" customWidth="1"/>
    <col min="15" max="15" width="47.6328125" style="103" customWidth="1"/>
    <col min="16" max="16" width="13.90625" style="103" customWidth="1"/>
    <col min="17" max="16384" width="11.453125" style="103"/>
  </cols>
  <sheetData>
    <row r="1" spans="1:16" ht="20.149999999999999" customHeight="1">
      <c r="A1" s="164" t="s">
        <v>208</v>
      </c>
      <c r="B1" s="373"/>
      <c r="C1" s="2103" t="s">
        <v>3492</v>
      </c>
      <c r="D1" s="2104"/>
      <c r="E1" s="2104"/>
      <c r="F1" s="2104"/>
      <c r="G1" s="2104"/>
      <c r="H1" s="281"/>
      <c r="I1" s="1066"/>
      <c r="J1" s="1055"/>
      <c r="K1" s="1055"/>
      <c r="L1" s="1055"/>
      <c r="M1" s="1055"/>
      <c r="N1" s="2319" t="s">
        <v>3733</v>
      </c>
      <c r="O1" s="373"/>
      <c r="P1" s="202" t="s">
        <v>290</v>
      </c>
    </row>
    <row r="2" spans="1:16" ht="20.149999999999999" customHeight="1">
      <c r="A2" s="283" t="s">
        <v>728</v>
      </c>
      <c r="B2" s="373"/>
      <c r="C2" s="2103" t="s">
        <v>3493</v>
      </c>
      <c r="D2" s="2104"/>
      <c r="E2" s="2104"/>
      <c r="F2" s="2104"/>
      <c r="G2" s="2104"/>
      <c r="H2" s="281"/>
      <c r="I2" s="1066"/>
      <c r="J2" s="1056"/>
      <c r="K2" s="1056"/>
      <c r="L2" s="1056"/>
      <c r="M2" s="1056"/>
      <c r="N2" s="2311" t="s">
        <v>3880</v>
      </c>
      <c r="O2" s="373"/>
      <c r="P2" s="203" t="s">
        <v>478</v>
      </c>
    </row>
    <row r="3" spans="1:16" ht="20.149999999999999" customHeight="1">
      <c r="A3" s="283" t="s">
        <v>212</v>
      </c>
      <c r="B3" s="373"/>
      <c r="C3" s="2103" t="s">
        <v>3494</v>
      </c>
      <c r="D3" s="2104"/>
      <c r="E3" s="2104"/>
      <c r="F3" s="2104"/>
      <c r="G3" s="2104"/>
      <c r="H3" s="281"/>
      <c r="I3" s="1066"/>
      <c r="J3" s="1056"/>
      <c r="K3" s="1056"/>
      <c r="L3" s="1056"/>
      <c r="M3" s="1056"/>
      <c r="N3" s="2311" t="s">
        <v>3881</v>
      </c>
      <c r="O3" s="375"/>
      <c r="P3" s="204" t="s">
        <v>479</v>
      </c>
    </row>
    <row r="4" spans="1:16" ht="20.149999999999999" customHeight="1">
      <c r="A4" s="454" t="s">
        <v>214</v>
      </c>
      <c r="B4" s="375"/>
      <c r="C4" s="2103"/>
      <c r="D4" s="2104"/>
      <c r="E4" s="2104"/>
      <c r="F4" s="2104"/>
      <c r="G4" s="2104"/>
      <c r="H4" s="281"/>
      <c r="I4" s="1066"/>
      <c r="J4" s="1056"/>
      <c r="K4" s="1056"/>
      <c r="L4" s="1056"/>
      <c r="M4" s="1056"/>
      <c r="N4" s="1057"/>
      <c r="O4" s="377"/>
      <c r="P4" s="378" t="s">
        <v>215</v>
      </c>
    </row>
    <row r="5" spans="1:16" ht="38.15" customHeight="1">
      <c r="A5" s="455" t="s">
        <v>216</v>
      </c>
      <c r="B5" s="456"/>
      <c r="C5" s="2209"/>
      <c r="D5" s="2209"/>
      <c r="E5" s="2209"/>
      <c r="F5" s="2209"/>
      <c r="G5" s="2209"/>
      <c r="H5" s="289"/>
      <c r="I5" s="1095"/>
      <c r="J5" s="1056"/>
      <c r="K5" s="1056"/>
      <c r="L5" s="1056"/>
      <c r="M5" s="1056"/>
      <c r="N5" s="1057"/>
      <c r="O5" s="457"/>
      <c r="P5" s="458" t="s">
        <v>217</v>
      </c>
    </row>
    <row r="6" spans="1:16" ht="24.75" customHeight="1">
      <c r="A6" s="459" t="s">
        <v>988</v>
      </c>
      <c r="B6" s="460"/>
      <c r="C6" s="460"/>
      <c r="D6" s="460"/>
      <c r="E6" s="460"/>
      <c r="F6" s="460"/>
      <c r="G6" s="460"/>
      <c r="H6" s="461"/>
      <c r="I6" s="292"/>
      <c r="J6" s="403"/>
      <c r="K6" s="403"/>
      <c r="L6" s="403"/>
      <c r="M6" s="403"/>
      <c r="N6" s="403"/>
      <c r="O6" s="404"/>
      <c r="P6" s="405" t="s">
        <v>730</v>
      </c>
    </row>
    <row r="7" spans="1:16" ht="24.75" customHeight="1">
      <c r="A7" s="462" t="s">
        <v>1154</v>
      </c>
      <c r="B7" s="463"/>
      <c r="C7" s="463"/>
      <c r="D7" s="463"/>
      <c r="E7" s="463"/>
      <c r="F7" s="463"/>
      <c r="G7" s="463"/>
      <c r="H7" s="464"/>
      <c r="I7" s="465"/>
      <c r="J7" s="466"/>
      <c r="K7" s="466"/>
      <c r="L7" s="466"/>
      <c r="M7" s="466"/>
      <c r="N7" s="466"/>
      <c r="O7" s="467"/>
      <c r="P7" s="467" t="s">
        <v>1155</v>
      </c>
    </row>
    <row r="8" spans="1:16" s="108" customFormat="1" ht="24.75" customHeight="1">
      <c r="A8" s="468" t="s">
        <v>1156</v>
      </c>
      <c r="B8" s="469"/>
      <c r="C8" s="470"/>
      <c r="D8" s="469"/>
      <c r="E8" s="469"/>
      <c r="F8" s="469"/>
      <c r="G8" s="469"/>
      <c r="H8" s="471"/>
      <c r="I8" s="472"/>
      <c r="J8" s="469"/>
      <c r="K8" s="469"/>
      <c r="L8" s="469"/>
      <c r="M8" s="473"/>
      <c r="N8" s="469"/>
      <c r="O8" s="473"/>
      <c r="P8" s="474" t="s">
        <v>1157</v>
      </c>
    </row>
    <row r="9" spans="1:16" ht="53.4" customHeight="1">
      <c r="A9" s="183" t="s">
        <v>222</v>
      </c>
      <c r="B9" s="558" t="s">
        <v>1158</v>
      </c>
      <c r="C9" s="558" t="s">
        <v>1159</v>
      </c>
      <c r="D9" s="475" t="s">
        <v>1160</v>
      </c>
      <c r="E9" s="2210" t="s">
        <v>1161</v>
      </c>
      <c r="F9" s="2211"/>
      <c r="G9" s="475" t="s">
        <v>1162</v>
      </c>
      <c r="H9" s="475" t="s">
        <v>694</v>
      </c>
      <c r="I9" s="475" t="s">
        <v>1163</v>
      </c>
      <c r="J9" s="475" t="s">
        <v>1164</v>
      </c>
      <c r="K9" s="2210" t="s">
        <v>1165</v>
      </c>
      <c r="L9" s="2211"/>
      <c r="M9" s="475" t="s">
        <v>1166</v>
      </c>
      <c r="N9" s="475" t="s">
        <v>1167</v>
      </c>
      <c r="O9" s="475" t="s">
        <v>1168</v>
      </c>
      <c r="P9" s="475" t="s">
        <v>575</v>
      </c>
    </row>
    <row r="10" spans="1:16" ht="26.4" customHeight="1">
      <c r="A10" s="183"/>
      <c r="B10" s="183"/>
      <c r="C10" s="183"/>
      <c r="D10" s="183"/>
      <c r="E10" s="183" t="s">
        <v>1169</v>
      </c>
      <c r="F10" s="183" t="s">
        <v>1170</v>
      </c>
      <c r="G10" s="183"/>
      <c r="H10" s="183"/>
      <c r="I10" s="183"/>
      <c r="J10" s="183"/>
      <c r="K10" s="183" t="s">
        <v>1171</v>
      </c>
      <c r="L10" s="183" t="s">
        <v>1172</v>
      </c>
      <c r="M10" s="183"/>
      <c r="N10" s="183"/>
      <c r="O10" s="316"/>
      <c r="P10" s="316"/>
    </row>
    <row r="11" spans="1:16" ht="54.9" customHeight="1">
      <c r="A11" s="323" t="s">
        <v>1173</v>
      </c>
      <c r="B11" s="2105" t="s">
        <v>3495</v>
      </c>
      <c r="C11" s="2105" t="s">
        <v>3496</v>
      </c>
      <c r="D11" s="2105" t="s">
        <v>3371</v>
      </c>
      <c r="E11" s="2105">
        <v>2</v>
      </c>
      <c r="F11" s="2105"/>
      <c r="G11" s="2105" t="s">
        <v>3497</v>
      </c>
      <c r="H11" s="2105" t="s">
        <v>3498</v>
      </c>
      <c r="I11" s="2329" t="s">
        <v>3882</v>
      </c>
      <c r="J11" s="2329" t="s">
        <v>3883</v>
      </c>
      <c r="K11" s="2329"/>
      <c r="L11" s="2329">
        <v>2</v>
      </c>
      <c r="M11" s="2329" t="s">
        <v>3884</v>
      </c>
      <c r="N11" s="2330">
        <v>44713</v>
      </c>
      <c r="O11" s="2330" t="s">
        <v>3886</v>
      </c>
      <c r="P11" s="322" t="s">
        <v>1173</v>
      </c>
    </row>
    <row r="12" spans="1:16" ht="54.9" customHeight="1">
      <c r="A12" s="323" t="s">
        <v>1174</v>
      </c>
      <c r="B12" s="2100" t="s">
        <v>3499</v>
      </c>
      <c r="C12" s="2100" t="s">
        <v>3500</v>
      </c>
      <c r="D12" s="2100" t="s">
        <v>3501</v>
      </c>
      <c r="E12" s="2100">
        <v>2</v>
      </c>
      <c r="F12" s="2100"/>
      <c r="G12" s="2100" t="s">
        <v>3497</v>
      </c>
      <c r="H12" s="2100" t="s">
        <v>3498</v>
      </c>
      <c r="I12" s="2091" t="s">
        <v>3882</v>
      </c>
      <c r="J12" s="2091" t="s">
        <v>3883</v>
      </c>
      <c r="K12" s="2091"/>
      <c r="L12" s="2091">
        <v>2</v>
      </c>
      <c r="M12" s="2091" t="s">
        <v>3885</v>
      </c>
      <c r="N12" s="2331">
        <v>44593</v>
      </c>
      <c r="O12" s="2330" t="s">
        <v>3887</v>
      </c>
      <c r="P12" s="322" t="s">
        <v>1174</v>
      </c>
    </row>
    <row r="13" spans="1:16" ht="54.9" customHeight="1">
      <c r="A13" s="323" t="s">
        <v>1175</v>
      </c>
      <c r="B13" s="395"/>
      <c r="C13" s="395"/>
      <c r="D13" s="395"/>
      <c r="E13" s="395"/>
      <c r="F13" s="395"/>
      <c r="G13" s="395"/>
      <c r="H13" s="395"/>
      <c r="I13" s="1084"/>
      <c r="J13" s="1084"/>
      <c r="K13" s="1084"/>
      <c r="L13" s="1084"/>
      <c r="M13" s="1084"/>
      <c r="N13" s="1084"/>
      <c r="O13" s="1096"/>
      <c r="P13" s="322" t="s">
        <v>1175</v>
      </c>
    </row>
    <row r="14" spans="1:16" ht="54.9" customHeight="1">
      <c r="A14" s="323" t="s">
        <v>1176</v>
      </c>
      <c r="B14" s="395"/>
      <c r="C14" s="395"/>
      <c r="D14" s="395"/>
      <c r="E14" s="395"/>
      <c r="F14" s="395"/>
      <c r="G14" s="395"/>
      <c r="H14" s="395"/>
      <c r="I14" s="1084"/>
      <c r="J14" s="1084"/>
      <c r="K14" s="1084"/>
      <c r="L14" s="1084"/>
      <c r="M14" s="1084"/>
      <c r="N14" s="1084"/>
      <c r="O14" s="1096"/>
      <c r="P14" s="322" t="s">
        <v>1176</v>
      </c>
    </row>
    <row r="15" spans="1:16" ht="54.9" customHeight="1">
      <c r="A15" s="323" t="s">
        <v>1177</v>
      </c>
      <c r="B15" s="395"/>
      <c r="C15" s="395"/>
      <c r="D15" s="395"/>
      <c r="E15" s="395"/>
      <c r="F15" s="395"/>
      <c r="G15" s="395"/>
      <c r="H15" s="395"/>
      <c r="I15" s="1084"/>
      <c r="J15" s="1084"/>
      <c r="K15" s="1084"/>
      <c r="L15" s="1084"/>
      <c r="M15" s="1084"/>
      <c r="N15" s="1084"/>
      <c r="O15" s="1096"/>
      <c r="P15" s="322" t="s">
        <v>1177</v>
      </c>
    </row>
    <row r="16" spans="1:16" ht="54.9" customHeight="1">
      <c r="A16" s="323" t="s">
        <v>1178</v>
      </c>
      <c r="B16" s="395"/>
      <c r="C16" s="395"/>
      <c r="D16" s="395"/>
      <c r="E16" s="395"/>
      <c r="F16" s="395"/>
      <c r="G16" s="395"/>
      <c r="H16" s="395"/>
      <c r="I16" s="1084"/>
      <c r="J16" s="1084"/>
      <c r="K16" s="1084"/>
      <c r="L16" s="1084"/>
      <c r="M16" s="1084"/>
      <c r="N16" s="1084"/>
      <c r="O16" s="1096"/>
      <c r="P16" s="322" t="s">
        <v>1178</v>
      </c>
    </row>
    <row r="17" spans="1:16" ht="54.9" customHeight="1">
      <c r="A17" s="323" t="s">
        <v>1179</v>
      </c>
      <c r="B17" s="395"/>
      <c r="C17" s="395"/>
      <c r="D17" s="395"/>
      <c r="E17" s="395"/>
      <c r="F17" s="395"/>
      <c r="G17" s="395"/>
      <c r="H17" s="395"/>
      <c r="I17" s="1084"/>
      <c r="J17" s="1084"/>
      <c r="K17" s="1084"/>
      <c r="L17" s="1084"/>
      <c r="M17" s="1084"/>
      <c r="N17" s="1084"/>
      <c r="O17" s="1096"/>
      <c r="P17" s="322" t="s">
        <v>1179</v>
      </c>
    </row>
    <row r="18" spans="1:16" ht="54.9" customHeight="1">
      <c r="A18" s="323" t="s">
        <v>1180</v>
      </c>
      <c r="B18" s="395"/>
      <c r="C18" s="395"/>
      <c r="D18" s="395"/>
      <c r="E18" s="395"/>
      <c r="F18" s="395"/>
      <c r="G18" s="395"/>
      <c r="H18" s="395"/>
      <c r="I18" s="1084"/>
      <c r="J18" s="1084"/>
      <c r="K18" s="1084"/>
      <c r="L18" s="1084"/>
      <c r="M18" s="1084"/>
      <c r="N18" s="1084"/>
      <c r="O18" s="1096"/>
      <c r="P18" s="322" t="s">
        <v>1180</v>
      </c>
    </row>
    <row r="19" spans="1:16" ht="54.9" customHeight="1">
      <c r="A19" s="323" t="s">
        <v>1181</v>
      </c>
      <c r="B19" s="395"/>
      <c r="C19" s="395"/>
      <c r="D19" s="395"/>
      <c r="E19" s="395"/>
      <c r="F19" s="395"/>
      <c r="G19" s="395"/>
      <c r="H19" s="395"/>
      <c r="I19" s="1084"/>
      <c r="J19" s="1084"/>
      <c r="K19" s="1084"/>
      <c r="L19" s="1084"/>
      <c r="M19" s="1084"/>
      <c r="N19" s="1084"/>
      <c r="O19" s="1096"/>
      <c r="P19" s="322" t="s">
        <v>1181</v>
      </c>
    </row>
    <row r="20" spans="1:16" ht="54.9" customHeight="1">
      <c r="A20" s="476" t="s">
        <v>1182</v>
      </c>
      <c r="B20" s="395"/>
      <c r="C20" s="395"/>
      <c r="D20" s="395"/>
      <c r="E20" s="395"/>
      <c r="F20" s="395"/>
      <c r="G20" s="395"/>
      <c r="H20" s="395"/>
      <c r="I20" s="1084"/>
      <c r="J20" s="1084"/>
      <c r="K20" s="1084"/>
      <c r="L20" s="1084"/>
      <c r="M20" s="1084"/>
      <c r="N20" s="1084"/>
      <c r="O20" s="1096"/>
      <c r="P20" s="477" t="s">
        <v>1182</v>
      </c>
    </row>
    <row r="21" spans="1:16" s="108" customFormat="1" ht="18.75" customHeight="1">
      <c r="A21" s="352" t="s">
        <v>452</v>
      </c>
      <c r="B21" s="446"/>
      <c r="C21" s="478"/>
      <c r="D21" s="478"/>
      <c r="E21" s="479"/>
      <c r="F21" s="479"/>
      <c r="G21" s="479"/>
      <c r="H21" s="479"/>
      <c r="I21" s="480"/>
      <c r="J21" s="480"/>
      <c r="K21" s="479"/>
      <c r="P21" s="450" t="s">
        <v>284</v>
      </c>
    </row>
    <row r="22" spans="1:16" s="108" customFormat="1" ht="18.75" customHeight="1">
      <c r="A22" s="1635" t="s">
        <v>1183</v>
      </c>
      <c r="B22" s="481"/>
      <c r="C22" s="478"/>
      <c r="D22" s="478"/>
      <c r="E22" s="479"/>
      <c r="F22" s="479"/>
      <c r="G22" s="479"/>
      <c r="H22" s="479"/>
      <c r="I22" s="480"/>
      <c r="J22" s="480"/>
      <c r="K22" s="479"/>
      <c r="P22" s="108" t="s">
        <v>1184</v>
      </c>
    </row>
    <row r="23" spans="1:16" s="108" customFormat="1" ht="18.75" customHeight="1">
      <c r="A23" s="1635" t="s">
        <v>1185</v>
      </c>
      <c r="B23" s="481"/>
      <c r="C23" s="478"/>
      <c r="D23" s="478"/>
      <c r="E23" s="479"/>
      <c r="F23" s="479"/>
      <c r="G23" s="479"/>
      <c r="H23" s="479"/>
      <c r="I23" s="479"/>
      <c r="J23" s="479"/>
      <c r="K23" s="479"/>
      <c r="P23" s="108" t="s">
        <v>1186</v>
      </c>
    </row>
    <row r="24" spans="1:16">
      <c r="A24" s="482"/>
      <c r="B24" s="483"/>
      <c r="C24" s="484"/>
      <c r="D24" s="484"/>
      <c r="E24" s="484"/>
      <c r="F24" s="484"/>
      <c r="H24" s="484"/>
      <c r="I24" s="484"/>
      <c r="J24" s="484"/>
      <c r="K24" s="484"/>
      <c r="L24" s="484"/>
      <c r="M24" s="484"/>
      <c r="O24" s="484"/>
      <c r="P24" s="482"/>
    </row>
    <row r="25" spans="1:16">
      <c r="A25" s="194" t="s">
        <v>287</v>
      </c>
      <c r="B25" s="195"/>
      <c r="C25" s="196"/>
      <c r="D25" s="196"/>
      <c r="E25" s="197"/>
      <c r="F25" s="87"/>
      <c r="G25" s="300"/>
      <c r="I25" s="484"/>
      <c r="J25" s="484"/>
      <c r="K25" s="484"/>
      <c r="L25" s="484"/>
      <c r="M25" s="484"/>
      <c r="N25" s="484"/>
      <c r="O25" s="276"/>
      <c r="P25" s="198" t="s">
        <v>288</v>
      </c>
    </row>
    <row r="26" spans="1:16">
      <c r="A26" s="482"/>
      <c r="B26" s="483"/>
      <c r="C26" s="484"/>
      <c r="D26" s="484"/>
      <c r="E26" s="484"/>
      <c r="F26" s="484"/>
      <c r="H26" s="484"/>
      <c r="I26" s="484"/>
      <c r="J26" s="484"/>
      <c r="K26" s="484"/>
      <c r="L26" s="484"/>
      <c r="M26" s="484"/>
      <c r="N26" s="484"/>
      <c r="O26" s="484"/>
    </row>
    <row r="27" spans="1:16">
      <c r="A27" s="482"/>
      <c r="B27" s="483"/>
      <c r="C27" s="484"/>
      <c r="D27" s="484"/>
      <c r="E27" s="484"/>
      <c r="F27" s="484"/>
      <c r="H27" s="484"/>
      <c r="I27" s="484"/>
      <c r="J27" s="484"/>
      <c r="K27" s="484"/>
      <c r="L27" s="484"/>
      <c r="M27" s="484"/>
      <c r="N27" s="484"/>
      <c r="O27" s="484"/>
    </row>
    <row r="28" spans="1:16">
      <c r="A28" s="482"/>
      <c r="B28" s="483"/>
      <c r="C28" s="484"/>
      <c r="D28" s="484"/>
      <c r="E28" s="484"/>
      <c r="F28" s="484"/>
      <c r="H28" s="484"/>
      <c r="I28" s="484"/>
      <c r="J28" s="484"/>
      <c r="K28" s="484"/>
      <c r="L28" s="484"/>
      <c r="M28" s="484"/>
      <c r="N28" s="484"/>
      <c r="O28" s="484"/>
    </row>
    <row r="29" spans="1:16">
      <c r="A29" s="482"/>
      <c r="B29" s="483"/>
      <c r="C29" s="484"/>
      <c r="D29" s="484"/>
      <c r="E29" s="484"/>
      <c r="F29" s="484"/>
      <c r="H29" s="484"/>
      <c r="I29" s="484"/>
      <c r="J29" s="484"/>
      <c r="K29" s="484"/>
      <c r="L29" s="484"/>
      <c r="M29" s="484"/>
      <c r="N29" s="484"/>
      <c r="O29" s="484"/>
    </row>
    <row r="30" spans="1:16">
      <c r="A30" s="482"/>
      <c r="B30" s="483"/>
      <c r="C30" s="484"/>
      <c r="D30" s="484"/>
      <c r="E30" s="484"/>
      <c r="F30" s="484"/>
      <c r="H30" s="484"/>
      <c r="I30" s="484"/>
      <c r="J30" s="484"/>
      <c r="K30" s="484"/>
      <c r="L30" s="484"/>
      <c r="M30" s="484"/>
      <c r="N30" s="484"/>
      <c r="O30" s="484"/>
    </row>
    <row r="31" spans="1:16">
      <c r="A31" s="482"/>
      <c r="B31" s="483"/>
      <c r="C31" s="484"/>
      <c r="D31" s="484"/>
      <c r="E31" s="484"/>
      <c r="F31" s="484"/>
      <c r="H31" s="484"/>
      <c r="I31" s="484"/>
      <c r="J31" s="484"/>
      <c r="K31" s="484"/>
      <c r="L31" s="484"/>
      <c r="M31" s="484"/>
      <c r="N31" s="484"/>
      <c r="O31" s="484"/>
    </row>
    <row r="32" spans="1:16">
      <c r="A32" s="482"/>
      <c r="B32" s="483"/>
      <c r="C32" s="484"/>
      <c r="D32" s="484"/>
      <c r="E32" s="484"/>
      <c r="F32" s="484"/>
      <c r="H32" s="484"/>
      <c r="I32" s="484"/>
      <c r="J32" s="484"/>
      <c r="K32" s="484"/>
      <c r="L32" s="484"/>
      <c r="M32" s="484"/>
      <c r="N32" s="484"/>
      <c r="O32" s="484"/>
    </row>
    <row r="33" spans="1:15">
      <c r="A33" s="482"/>
      <c r="B33" s="483"/>
      <c r="C33" s="484"/>
      <c r="D33" s="484"/>
      <c r="E33" s="484"/>
      <c r="F33" s="484"/>
      <c r="H33" s="484"/>
      <c r="I33" s="484"/>
      <c r="J33" s="484"/>
      <c r="K33" s="484"/>
      <c r="L33" s="484"/>
      <c r="M33" s="484"/>
      <c r="N33" s="484"/>
      <c r="O33" s="484"/>
    </row>
    <row r="34" spans="1:15">
      <c r="A34" s="485"/>
      <c r="B34" s="483"/>
      <c r="C34" s="484"/>
      <c r="D34" s="484"/>
      <c r="E34" s="484"/>
      <c r="F34" s="484"/>
      <c r="H34" s="484"/>
      <c r="I34" s="484"/>
      <c r="J34" s="484"/>
      <c r="K34" s="484"/>
      <c r="L34" s="484"/>
      <c r="M34" s="484"/>
      <c r="N34" s="484"/>
      <c r="O34" s="484"/>
    </row>
    <row r="35" spans="1:15">
      <c r="A35" s="482"/>
      <c r="B35" s="483"/>
      <c r="C35" s="484"/>
      <c r="D35" s="484"/>
      <c r="E35" s="484"/>
      <c r="F35" s="484"/>
      <c r="H35" s="484"/>
      <c r="I35" s="484"/>
      <c r="J35" s="484"/>
      <c r="K35" s="484"/>
      <c r="L35" s="484"/>
      <c r="M35" s="484"/>
      <c r="N35" s="484"/>
      <c r="O35" s="484"/>
    </row>
    <row r="36" spans="1:15">
      <c r="A36" s="482"/>
      <c r="B36" s="483"/>
      <c r="C36" s="484"/>
      <c r="D36" s="484"/>
      <c r="E36" s="484"/>
      <c r="F36" s="484"/>
      <c r="H36" s="484"/>
      <c r="I36" s="484"/>
      <c r="J36" s="484"/>
      <c r="K36" s="484"/>
      <c r="L36" s="484"/>
      <c r="M36" s="484"/>
      <c r="N36" s="484"/>
      <c r="O36" s="484"/>
    </row>
    <row r="37" spans="1:15">
      <c r="A37" s="482"/>
      <c r="B37" s="483"/>
      <c r="C37" s="484"/>
      <c r="D37" s="484"/>
      <c r="E37" s="484"/>
      <c r="F37" s="484"/>
      <c r="H37" s="484"/>
      <c r="I37" s="484"/>
      <c r="J37" s="484"/>
      <c r="K37" s="484"/>
      <c r="L37" s="484"/>
      <c r="M37" s="484"/>
      <c r="N37" s="484"/>
      <c r="O37" s="484"/>
    </row>
    <row r="38" spans="1:15">
      <c r="A38" s="482"/>
      <c r="B38" s="483"/>
      <c r="C38" s="484"/>
      <c r="D38" s="484"/>
      <c r="E38" s="484"/>
      <c r="F38" s="484"/>
      <c r="H38" s="484"/>
      <c r="I38" s="484"/>
      <c r="J38" s="484"/>
      <c r="K38" s="484"/>
      <c r="L38" s="484"/>
      <c r="M38" s="484"/>
      <c r="N38" s="484"/>
      <c r="O38" s="484"/>
    </row>
    <row r="39" spans="1:15">
      <c r="A39" s="482"/>
      <c r="B39" s="483"/>
      <c r="C39" s="484"/>
      <c r="D39" s="484"/>
      <c r="E39" s="484"/>
      <c r="F39" s="484"/>
      <c r="H39" s="484"/>
      <c r="I39" s="484"/>
      <c r="J39" s="484"/>
      <c r="K39" s="484"/>
      <c r="L39" s="484"/>
      <c r="M39" s="484"/>
      <c r="N39" s="484"/>
      <c r="O39" s="484"/>
    </row>
    <row r="40" spans="1:15">
      <c r="A40" s="482"/>
      <c r="B40" s="483"/>
      <c r="C40" s="484"/>
      <c r="D40" s="484"/>
      <c r="E40" s="484"/>
      <c r="F40" s="484"/>
      <c r="H40" s="484"/>
      <c r="I40" s="484"/>
      <c r="J40" s="484"/>
      <c r="K40" s="484"/>
      <c r="L40" s="484"/>
      <c r="M40" s="484"/>
      <c r="N40" s="484"/>
      <c r="O40" s="484"/>
    </row>
    <row r="41" spans="1:15">
      <c r="A41" s="482"/>
      <c r="B41" s="483"/>
      <c r="C41" s="484"/>
      <c r="D41" s="484"/>
      <c r="E41" s="484"/>
      <c r="F41" s="484"/>
      <c r="H41" s="484"/>
      <c r="I41" s="484"/>
      <c r="J41" s="484"/>
      <c r="K41" s="484"/>
      <c r="L41" s="484"/>
      <c r="M41" s="484"/>
      <c r="N41" s="484"/>
      <c r="O41" s="484"/>
    </row>
    <row r="42" spans="1:15">
      <c r="A42" s="482"/>
      <c r="B42" s="483"/>
      <c r="C42" s="484"/>
      <c r="D42" s="484"/>
      <c r="E42" s="484"/>
      <c r="F42" s="484"/>
      <c r="H42" s="484"/>
      <c r="I42" s="484"/>
      <c r="J42" s="484"/>
      <c r="K42" s="484"/>
      <c r="L42" s="484"/>
      <c r="M42" s="484"/>
      <c r="N42" s="484"/>
      <c r="O42" s="484"/>
    </row>
    <row r="43" spans="1:15">
      <c r="A43" s="482"/>
      <c r="B43" s="483"/>
      <c r="C43" s="484"/>
      <c r="D43" s="484"/>
      <c r="E43" s="484"/>
      <c r="F43" s="484"/>
      <c r="H43" s="484"/>
      <c r="I43" s="484"/>
      <c r="J43" s="484"/>
      <c r="K43" s="484"/>
      <c r="L43" s="484"/>
      <c r="M43" s="484"/>
      <c r="N43" s="484"/>
      <c r="O43" s="484"/>
    </row>
    <row r="44" spans="1:15">
      <c r="A44" s="482"/>
      <c r="B44" s="483"/>
      <c r="C44" s="484"/>
      <c r="D44" s="484"/>
      <c r="E44" s="484"/>
      <c r="F44" s="484"/>
      <c r="H44" s="484"/>
      <c r="I44" s="484"/>
      <c r="J44" s="484"/>
      <c r="K44" s="484"/>
      <c r="L44" s="484"/>
      <c r="M44" s="484"/>
      <c r="N44" s="484"/>
      <c r="O44" s="484"/>
    </row>
    <row r="45" spans="1:15">
      <c r="A45" s="482"/>
      <c r="B45" s="483"/>
      <c r="C45" s="484"/>
      <c r="D45" s="484"/>
      <c r="E45" s="484"/>
      <c r="F45" s="484"/>
      <c r="H45" s="484"/>
      <c r="I45" s="484"/>
      <c r="J45" s="484"/>
      <c r="K45" s="484"/>
      <c r="L45" s="484"/>
      <c r="M45" s="484"/>
      <c r="N45" s="484"/>
      <c r="O45" s="484"/>
    </row>
    <row r="46" spans="1:15">
      <c r="A46" s="482"/>
      <c r="B46" s="483"/>
      <c r="C46" s="484"/>
      <c r="D46" s="484"/>
      <c r="E46" s="484"/>
      <c r="F46" s="484"/>
      <c r="H46" s="484"/>
      <c r="I46" s="484"/>
      <c r="J46" s="484"/>
      <c r="K46" s="484"/>
      <c r="L46" s="484"/>
      <c r="M46" s="484"/>
      <c r="N46" s="484"/>
      <c r="O46" s="484"/>
    </row>
    <row r="47" spans="1:15">
      <c r="A47" s="482"/>
      <c r="B47" s="482"/>
      <c r="C47" s="484"/>
      <c r="D47" s="484"/>
      <c r="E47" s="484"/>
      <c r="F47" s="484"/>
      <c r="H47" s="484"/>
      <c r="I47" s="484"/>
      <c r="J47" s="484"/>
      <c r="K47" s="484"/>
      <c r="L47" s="484"/>
      <c r="M47" s="484"/>
      <c r="N47" s="484"/>
      <c r="O47" s="484"/>
    </row>
    <row r="48" spans="1:15">
      <c r="A48" s="482"/>
      <c r="B48" s="482"/>
      <c r="C48" s="484"/>
      <c r="D48" s="484"/>
      <c r="E48" s="484"/>
      <c r="F48" s="484"/>
      <c r="H48" s="484"/>
      <c r="I48" s="484"/>
      <c r="J48" s="484"/>
      <c r="K48" s="484"/>
      <c r="L48" s="484"/>
      <c r="M48" s="484"/>
      <c r="N48" s="484"/>
      <c r="O48" s="484"/>
    </row>
    <row r="49" spans="1:15">
      <c r="A49" s="482"/>
      <c r="B49" s="482"/>
      <c r="C49" s="484"/>
      <c r="D49" s="484"/>
      <c r="E49" s="484"/>
      <c r="F49" s="484"/>
      <c r="H49" s="484"/>
      <c r="I49" s="484"/>
      <c r="J49" s="484"/>
      <c r="K49" s="484"/>
      <c r="L49" s="484"/>
      <c r="M49" s="484"/>
      <c r="N49" s="484"/>
      <c r="O49" s="484"/>
    </row>
    <row r="50" spans="1:15">
      <c r="A50" s="482"/>
      <c r="B50" s="482"/>
      <c r="C50" s="484"/>
      <c r="D50" s="484"/>
      <c r="E50" s="484"/>
      <c r="F50" s="484"/>
      <c r="H50" s="484"/>
      <c r="I50" s="484"/>
      <c r="J50" s="484"/>
      <c r="K50" s="484"/>
      <c r="L50" s="484"/>
      <c r="M50" s="484"/>
      <c r="N50" s="484"/>
      <c r="O50" s="484"/>
    </row>
    <row r="51" spans="1:15">
      <c r="A51" s="482"/>
      <c r="B51" s="482"/>
      <c r="C51" s="484"/>
      <c r="D51" s="484"/>
      <c r="E51" s="484"/>
      <c r="F51" s="484"/>
      <c r="H51" s="484"/>
      <c r="I51" s="484"/>
      <c r="J51" s="484"/>
      <c r="K51" s="484"/>
      <c r="L51" s="484"/>
      <c r="M51" s="484"/>
      <c r="N51" s="484"/>
      <c r="O51" s="484"/>
    </row>
    <row r="52" spans="1:15">
      <c r="A52" s="482"/>
      <c r="B52" s="482"/>
      <c r="C52" s="484"/>
      <c r="D52" s="484"/>
      <c r="E52" s="484"/>
      <c r="F52" s="484"/>
      <c r="H52" s="484"/>
      <c r="I52" s="484"/>
      <c r="J52" s="484"/>
      <c r="K52" s="484"/>
      <c r="L52" s="484"/>
      <c r="M52" s="484"/>
      <c r="N52" s="484"/>
      <c r="O52" s="484"/>
    </row>
    <row r="53" spans="1:15">
      <c r="A53" s="482"/>
      <c r="B53" s="482"/>
      <c r="C53" s="484"/>
      <c r="D53" s="484"/>
      <c r="E53" s="484"/>
      <c r="F53" s="484"/>
      <c r="H53" s="484"/>
      <c r="I53" s="484"/>
      <c r="J53" s="484"/>
      <c r="K53" s="484"/>
      <c r="L53" s="484"/>
      <c r="M53" s="484"/>
      <c r="N53" s="484"/>
      <c r="O53" s="484"/>
    </row>
    <row r="54" spans="1:15">
      <c r="A54" s="482"/>
      <c r="B54" s="482"/>
      <c r="C54" s="484"/>
      <c r="D54" s="484"/>
      <c r="E54" s="484"/>
      <c r="F54" s="484"/>
      <c r="H54" s="484"/>
      <c r="I54" s="484"/>
      <c r="J54" s="484"/>
      <c r="K54" s="484"/>
      <c r="L54" s="484"/>
      <c r="M54" s="484"/>
      <c r="N54" s="484"/>
      <c r="O54" s="484"/>
    </row>
    <row r="55" spans="1:15">
      <c r="A55" s="482"/>
      <c r="B55" s="482"/>
      <c r="C55" s="484"/>
      <c r="D55" s="484"/>
      <c r="E55" s="484"/>
      <c r="F55" s="484"/>
      <c r="H55" s="484"/>
      <c r="I55" s="484"/>
      <c r="J55" s="484"/>
      <c r="K55" s="484"/>
      <c r="L55" s="484"/>
      <c r="M55" s="484"/>
      <c r="N55" s="484"/>
      <c r="O55" s="484"/>
    </row>
    <row r="56" spans="1:15">
      <c r="A56" s="482"/>
      <c r="B56" s="482"/>
      <c r="C56" s="484"/>
      <c r="D56" s="484"/>
      <c r="E56" s="484"/>
      <c r="F56" s="484"/>
      <c r="H56" s="484"/>
      <c r="I56" s="484"/>
      <c r="J56" s="484"/>
      <c r="K56" s="484"/>
      <c r="L56" s="484"/>
      <c r="M56" s="484"/>
      <c r="N56" s="484"/>
      <c r="O56" s="484"/>
    </row>
    <row r="57" spans="1:15">
      <c r="A57" s="482"/>
      <c r="B57" s="482"/>
      <c r="C57" s="484"/>
      <c r="D57" s="484"/>
      <c r="E57" s="484"/>
      <c r="F57" s="484"/>
      <c r="H57" s="484"/>
      <c r="I57" s="484"/>
      <c r="J57" s="484"/>
      <c r="K57" s="484"/>
      <c r="L57" s="484"/>
      <c r="M57" s="484"/>
      <c r="N57" s="484"/>
      <c r="O57" s="484"/>
    </row>
    <row r="58" spans="1:15">
      <c r="A58" s="482"/>
      <c r="B58" s="482"/>
      <c r="C58" s="484"/>
      <c r="D58" s="484"/>
      <c r="E58" s="484"/>
      <c r="F58" s="484"/>
      <c r="H58" s="484"/>
      <c r="I58" s="484"/>
      <c r="J58" s="484"/>
      <c r="K58" s="484"/>
      <c r="L58" s="484"/>
      <c r="M58" s="484"/>
      <c r="N58" s="484"/>
      <c r="O58" s="484"/>
    </row>
    <row r="59" spans="1:15">
      <c r="A59" s="482"/>
      <c r="B59" s="482"/>
      <c r="C59" s="484"/>
      <c r="D59" s="484"/>
      <c r="E59" s="484"/>
      <c r="F59" s="484"/>
      <c r="H59" s="484"/>
      <c r="I59" s="484"/>
      <c r="J59" s="484"/>
      <c r="K59" s="484"/>
      <c r="L59" s="484"/>
      <c r="M59" s="484"/>
      <c r="N59" s="484"/>
      <c r="O59" s="484"/>
    </row>
    <row r="60" spans="1:15">
      <c r="A60" s="482"/>
      <c r="B60" s="482"/>
      <c r="C60" s="484"/>
      <c r="D60" s="484"/>
      <c r="E60" s="484"/>
      <c r="F60" s="484"/>
      <c r="H60" s="484"/>
      <c r="I60" s="484"/>
      <c r="J60" s="484"/>
      <c r="K60" s="484"/>
      <c r="L60" s="484"/>
      <c r="M60" s="484"/>
      <c r="N60" s="484"/>
      <c r="O60" s="484"/>
    </row>
    <row r="61" spans="1:15">
      <c r="A61" s="482"/>
      <c r="B61" s="482"/>
      <c r="C61" s="484"/>
      <c r="D61" s="484"/>
      <c r="E61" s="484"/>
      <c r="F61" s="484"/>
      <c r="H61" s="484"/>
      <c r="I61" s="484"/>
      <c r="J61" s="484"/>
      <c r="K61" s="484"/>
      <c r="L61" s="484"/>
      <c r="M61" s="484"/>
      <c r="N61" s="484"/>
      <c r="O61" s="484"/>
    </row>
    <row r="62" spans="1:15">
      <c r="A62" s="482"/>
      <c r="B62" s="482"/>
      <c r="C62" s="484"/>
      <c r="D62" s="484"/>
      <c r="E62" s="484"/>
      <c r="F62" s="484"/>
      <c r="H62" s="484"/>
      <c r="I62" s="484"/>
      <c r="J62" s="484"/>
      <c r="K62" s="484"/>
      <c r="L62" s="484"/>
      <c r="M62" s="484"/>
      <c r="N62" s="484"/>
      <c r="O62" s="484"/>
    </row>
    <row r="63" spans="1:15">
      <c r="A63" s="482"/>
      <c r="B63" s="482"/>
      <c r="C63" s="484"/>
      <c r="D63" s="484"/>
      <c r="E63" s="484"/>
      <c r="F63" s="484"/>
      <c r="H63" s="484"/>
      <c r="I63" s="484"/>
      <c r="J63" s="484"/>
      <c r="K63" s="484"/>
      <c r="L63" s="484"/>
      <c r="M63" s="484"/>
      <c r="N63" s="484"/>
      <c r="O63" s="484"/>
    </row>
    <row r="64" spans="1:15">
      <c r="A64" s="482"/>
      <c r="B64" s="482"/>
      <c r="C64" s="484"/>
      <c r="D64" s="484"/>
      <c r="E64" s="484"/>
      <c r="F64" s="484"/>
      <c r="H64" s="484"/>
      <c r="I64" s="484"/>
      <c r="J64" s="484"/>
      <c r="K64" s="484"/>
      <c r="L64" s="484"/>
      <c r="M64" s="484"/>
      <c r="N64" s="484"/>
      <c r="O64" s="484"/>
    </row>
    <row r="65" spans="1:15">
      <c r="A65" s="482"/>
      <c r="B65" s="482"/>
      <c r="C65" s="484"/>
      <c r="D65" s="484"/>
      <c r="E65" s="484"/>
      <c r="F65" s="484"/>
      <c r="H65" s="484"/>
      <c r="I65" s="484"/>
      <c r="J65" s="484"/>
      <c r="K65" s="484"/>
      <c r="L65" s="484"/>
      <c r="M65" s="484"/>
      <c r="N65" s="484"/>
      <c r="O65" s="484"/>
    </row>
    <row r="66" spans="1:15">
      <c r="A66" s="482"/>
      <c r="B66" s="482"/>
      <c r="C66" s="484"/>
      <c r="D66" s="484"/>
      <c r="E66" s="484"/>
      <c r="F66" s="484"/>
      <c r="H66" s="484"/>
      <c r="I66" s="484"/>
      <c r="J66" s="484"/>
      <c r="K66" s="484"/>
      <c r="L66" s="484"/>
      <c r="M66" s="484"/>
      <c r="N66" s="484"/>
      <c r="O66" s="484"/>
    </row>
    <row r="67" spans="1:15">
      <c r="A67" s="482"/>
      <c r="B67" s="482"/>
      <c r="C67" s="484"/>
      <c r="D67" s="484"/>
      <c r="E67" s="484"/>
      <c r="F67" s="484"/>
      <c r="H67" s="484"/>
      <c r="I67" s="484"/>
      <c r="J67" s="484"/>
      <c r="K67" s="484"/>
      <c r="L67" s="484"/>
      <c r="M67" s="484"/>
      <c r="N67" s="484"/>
      <c r="O67" s="484"/>
    </row>
    <row r="68" spans="1:15">
      <c r="A68" s="482"/>
      <c r="B68" s="482"/>
      <c r="C68" s="484"/>
      <c r="D68" s="484"/>
      <c r="E68" s="484"/>
      <c r="F68" s="484"/>
      <c r="H68" s="484"/>
      <c r="I68" s="484"/>
      <c r="J68" s="484"/>
      <c r="K68" s="484"/>
      <c r="L68" s="484"/>
      <c r="M68" s="484"/>
      <c r="N68" s="484"/>
      <c r="O68" s="484"/>
    </row>
    <row r="69" spans="1:15">
      <c r="A69" s="482"/>
      <c r="B69" s="482"/>
      <c r="C69" s="484"/>
      <c r="D69" s="484"/>
      <c r="E69" s="484"/>
      <c r="F69" s="484"/>
      <c r="H69" s="484"/>
      <c r="I69" s="484"/>
      <c r="J69" s="484"/>
      <c r="K69" s="484"/>
      <c r="L69" s="484"/>
      <c r="M69" s="484"/>
      <c r="N69" s="484"/>
      <c r="O69" s="484"/>
    </row>
    <row r="70" spans="1:15">
      <c r="A70" s="482"/>
      <c r="B70" s="482"/>
      <c r="C70" s="484"/>
      <c r="D70" s="484"/>
      <c r="E70" s="484"/>
      <c r="F70" s="484"/>
      <c r="H70" s="484"/>
      <c r="I70" s="484"/>
      <c r="J70" s="484"/>
      <c r="K70" s="484"/>
      <c r="L70" s="484"/>
      <c r="M70" s="484"/>
      <c r="N70" s="484"/>
      <c r="O70" s="484"/>
    </row>
    <row r="71" spans="1:15">
      <c r="A71" s="482"/>
      <c r="B71" s="482"/>
      <c r="C71" s="484"/>
      <c r="D71" s="484"/>
      <c r="E71" s="484"/>
      <c r="F71" s="484"/>
      <c r="H71" s="484"/>
      <c r="I71" s="484"/>
      <c r="J71" s="484"/>
      <c r="K71" s="484"/>
      <c r="L71" s="484"/>
      <c r="M71" s="484"/>
      <c r="N71" s="484"/>
      <c r="O71" s="484"/>
    </row>
    <row r="72" spans="1:15">
      <c r="A72" s="482"/>
      <c r="B72" s="482"/>
      <c r="C72" s="484"/>
      <c r="D72" s="484"/>
      <c r="E72" s="484"/>
      <c r="F72" s="484"/>
      <c r="H72" s="484"/>
      <c r="I72" s="484"/>
      <c r="J72" s="484"/>
      <c r="K72" s="484"/>
      <c r="L72" s="484"/>
      <c r="M72" s="484"/>
      <c r="N72" s="484"/>
      <c r="O72" s="484"/>
    </row>
    <row r="73" spans="1:15">
      <c r="A73" s="482"/>
      <c r="B73" s="482"/>
      <c r="C73" s="484"/>
      <c r="D73" s="484"/>
      <c r="E73" s="484"/>
      <c r="F73" s="484"/>
      <c r="H73" s="484"/>
      <c r="I73" s="484"/>
      <c r="J73" s="484"/>
      <c r="K73" s="484"/>
      <c r="L73" s="484"/>
      <c r="M73" s="484"/>
      <c r="N73" s="484"/>
      <c r="O73" s="484"/>
    </row>
    <row r="74" spans="1:15">
      <c r="A74" s="482"/>
      <c r="B74" s="482"/>
      <c r="C74" s="484"/>
      <c r="D74" s="484"/>
      <c r="E74" s="484"/>
      <c r="F74" s="484"/>
      <c r="H74" s="484"/>
      <c r="I74" s="484"/>
      <c r="J74" s="484"/>
      <c r="K74" s="484"/>
      <c r="L74" s="484"/>
      <c r="M74" s="484"/>
      <c r="N74" s="484"/>
      <c r="O74" s="484"/>
    </row>
    <row r="75" spans="1:15">
      <c r="A75" s="482"/>
      <c r="B75" s="482"/>
      <c r="C75" s="484"/>
      <c r="D75" s="484"/>
      <c r="E75" s="484"/>
      <c r="F75" s="484"/>
      <c r="H75" s="484"/>
      <c r="I75" s="484"/>
      <c r="J75" s="484"/>
      <c r="K75" s="484"/>
      <c r="L75" s="484"/>
      <c r="M75" s="484"/>
      <c r="N75" s="484"/>
      <c r="O75" s="484"/>
    </row>
    <row r="76" spans="1:15">
      <c r="A76" s="482"/>
      <c r="B76" s="482"/>
      <c r="C76" s="484"/>
      <c r="D76" s="484"/>
      <c r="E76" s="484"/>
      <c r="F76" s="484"/>
      <c r="H76" s="484"/>
      <c r="I76" s="484"/>
      <c r="J76" s="484"/>
      <c r="K76" s="484"/>
      <c r="L76" s="484"/>
      <c r="M76" s="484"/>
      <c r="N76" s="484"/>
      <c r="O76" s="484"/>
    </row>
    <row r="77" spans="1:15">
      <c r="A77" s="482"/>
      <c r="B77" s="482"/>
      <c r="C77" s="484"/>
      <c r="D77" s="484"/>
      <c r="E77" s="484"/>
      <c r="F77" s="484"/>
      <c r="H77" s="484"/>
      <c r="I77" s="484"/>
      <c r="J77" s="484"/>
      <c r="K77" s="484"/>
      <c r="L77" s="484"/>
      <c r="M77" s="484"/>
      <c r="N77" s="484"/>
      <c r="O77" s="484"/>
    </row>
    <row r="78" spans="1:15">
      <c r="A78" s="482"/>
      <c r="B78" s="482"/>
      <c r="C78" s="484"/>
      <c r="D78" s="484"/>
      <c r="E78" s="484"/>
      <c r="F78" s="484"/>
      <c r="H78" s="484"/>
      <c r="I78" s="484"/>
      <c r="J78" s="484"/>
      <c r="K78" s="484"/>
      <c r="L78" s="484"/>
      <c r="M78" s="484"/>
      <c r="N78" s="484"/>
      <c r="O78" s="484"/>
    </row>
    <row r="79" spans="1:15">
      <c r="A79" s="482"/>
      <c r="B79" s="482"/>
      <c r="C79" s="484"/>
      <c r="D79" s="484"/>
      <c r="E79" s="484"/>
      <c r="F79" s="484"/>
      <c r="H79" s="484"/>
      <c r="I79" s="484"/>
      <c r="J79" s="484"/>
      <c r="K79" s="484"/>
      <c r="L79" s="484"/>
      <c r="M79" s="484"/>
      <c r="N79" s="484"/>
      <c r="O79" s="484"/>
    </row>
    <row r="80" spans="1:15">
      <c r="A80" s="482"/>
      <c r="B80" s="482"/>
      <c r="C80" s="484"/>
      <c r="D80" s="484"/>
      <c r="E80" s="484"/>
      <c r="F80" s="484"/>
      <c r="H80" s="484"/>
      <c r="I80" s="484"/>
      <c r="J80" s="484"/>
      <c r="K80" s="484"/>
      <c r="L80" s="484"/>
      <c r="M80" s="484"/>
      <c r="N80" s="484"/>
      <c r="O80" s="484"/>
    </row>
    <row r="81" spans="1:15">
      <c r="A81" s="482"/>
      <c r="B81" s="482"/>
      <c r="C81" s="484"/>
      <c r="D81" s="484"/>
      <c r="E81" s="484"/>
      <c r="F81" s="484"/>
      <c r="H81" s="484"/>
      <c r="I81" s="484"/>
      <c r="J81" s="484"/>
      <c r="K81" s="484"/>
      <c r="L81" s="484"/>
      <c r="M81" s="484"/>
      <c r="N81" s="484"/>
      <c r="O81" s="484"/>
    </row>
    <row r="82" spans="1:15">
      <c r="A82" s="482"/>
      <c r="B82" s="482"/>
      <c r="C82" s="484"/>
      <c r="D82" s="484"/>
      <c r="E82" s="484"/>
      <c r="F82" s="484"/>
      <c r="H82" s="484"/>
      <c r="I82" s="484"/>
      <c r="J82" s="484"/>
      <c r="K82" s="484"/>
      <c r="L82" s="484"/>
      <c r="M82" s="484"/>
      <c r="N82" s="484"/>
      <c r="O82" s="484"/>
    </row>
    <row r="83" spans="1:15">
      <c r="A83" s="482"/>
      <c r="B83" s="482"/>
      <c r="C83" s="484"/>
      <c r="D83" s="484"/>
      <c r="E83" s="484"/>
      <c r="F83" s="484"/>
      <c r="H83" s="484"/>
      <c r="I83" s="484"/>
      <c r="J83" s="484"/>
      <c r="K83" s="484"/>
      <c r="L83" s="484"/>
      <c r="M83" s="484"/>
      <c r="N83" s="484"/>
      <c r="O83" s="484"/>
    </row>
    <row r="84" spans="1:15">
      <c r="A84" s="482"/>
      <c r="B84" s="482"/>
      <c r="C84" s="484"/>
      <c r="D84" s="484"/>
      <c r="E84" s="484"/>
      <c r="F84" s="484"/>
      <c r="H84" s="484"/>
      <c r="I84" s="484"/>
      <c r="J84" s="484"/>
      <c r="K84" s="484"/>
      <c r="L84" s="484"/>
      <c r="M84" s="484"/>
      <c r="N84" s="484"/>
      <c r="O84" s="484"/>
    </row>
    <row r="85" spans="1:15">
      <c r="A85" s="482"/>
      <c r="B85" s="482"/>
      <c r="C85" s="484"/>
      <c r="D85" s="484"/>
      <c r="E85" s="484"/>
      <c r="F85" s="484"/>
      <c r="H85" s="484"/>
      <c r="I85" s="484"/>
      <c r="J85" s="484"/>
      <c r="K85" s="484"/>
      <c r="L85" s="484"/>
      <c r="M85" s="484"/>
      <c r="N85" s="484"/>
      <c r="O85" s="484"/>
    </row>
    <row r="86" spans="1:15">
      <c r="A86" s="482"/>
      <c r="B86" s="482"/>
      <c r="C86" s="484"/>
      <c r="D86" s="484"/>
      <c r="E86" s="484"/>
      <c r="F86" s="484"/>
      <c r="H86" s="484"/>
      <c r="I86" s="484"/>
      <c r="J86" s="484"/>
      <c r="K86" s="484"/>
      <c r="L86" s="484"/>
      <c r="M86" s="484"/>
      <c r="N86" s="484"/>
      <c r="O86" s="484"/>
    </row>
    <row r="87" spans="1:15">
      <c r="A87" s="482"/>
      <c r="B87" s="482"/>
      <c r="C87" s="484"/>
      <c r="D87" s="484"/>
      <c r="E87" s="484"/>
      <c r="F87" s="484"/>
      <c r="H87" s="484"/>
      <c r="I87" s="484"/>
      <c r="J87" s="484"/>
      <c r="K87" s="484"/>
      <c r="L87" s="484"/>
      <c r="M87" s="484"/>
      <c r="N87" s="484"/>
      <c r="O87" s="484"/>
    </row>
    <row r="88" spans="1:15">
      <c r="A88" s="482"/>
      <c r="B88" s="482"/>
      <c r="C88" s="484"/>
      <c r="D88" s="484"/>
      <c r="E88" s="484"/>
      <c r="F88" s="484"/>
      <c r="H88" s="484"/>
      <c r="I88" s="484"/>
      <c r="J88" s="484"/>
      <c r="K88" s="484"/>
      <c r="L88" s="484"/>
      <c r="M88" s="484"/>
      <c r="N88" s="484"/>
      <c r="O88" s="484"/>
    </row>
    <row r="89" spans="1:15">
      <c r="A89" s="482"/>
      <c r="B89" s="482"/>
      <c r="C89" s="484"/>
      <c r="D89" s="484"/>
      <c r="E89" s="484"/>
      <c r="F89" s="484"/>
      <c r="H89" s="484"/>
      <c r="I89" s="484"/>
      <c r="J89" s="484"/>
      <c r="K89" s="484"/>
      <c r="L89" s="484"/>
      <c r="M89" s="484"/>
      <c r="N89" s="484"/>
      <c r="O89" s="484"/>
    </row>
    <row r="90" spans="1:15">
      <c r="A90" s="482"/>
      <c r="B90" s="482"/>
      <c r="C90" s="484"/>
      <c r="D90" s="484"/>
      <c r="E90" s="484"/>
      <c r="F90" s="484"/>
      <c r="H90" s="484"/>
      <c r="I90" s="484"/>
      <c r="J90" s="484"/>
      <c r="K90" s="484"/>
      <c r="L90" s="484"/>
      <c r="M90" s="484"/>
      <c r="N90" s="484"/>
      <c r="O90" s="484"/>
    </row>
    <row r="91" spans="1:15">
      <c r="A91" s="482"/>
      <c r="B91" s="482"/>
      <c r="C91" s="484"/>
      <c r="D91" s="484"/>
      <c r="E91" s="484"/>
      <c r="F91" s="484"/>
      <c r="H91" s="484"/>
      <c r="I91" s="484"/>
      <c r="J91" s="484"/>
      <c r="K91" s="484"/>
      <c r="L91" s="484"/>
      <c r="M91" s="484"/>
      <c r="N91" s="484"/>
      <c r="O91" s="484"/>
    </row>
    <row r="92" spans="1:15">
      <c r="A92" s="482"/>
      <c r="B92" s="482"/>
      <c r="C92" s="484"/>
      <c r="D92" s="484"/>
      <c r="E92" s="484"/>
      <c r="F92" s="484"/>
      <c r="H92" s="484"/>
      <c r="I92" s="484"/>
      <c r="J92" s="484"/>
      <c r="K92" s="484"/>
      <c r="L92" s="484"/>
      <c r="M92" s="484"/>
      <c r="N92" s="484"/>
      <c r="O92" s="484"/>
    </row>
    <row r="93" spans="1:15">
      <c r="A93" s="482"/>
      <c r="B93" s="482"/>
      <c r="C93" s="484"/>
      <c r="D93" s="484"/>
      <c r="E93" s="484"/>
      <c r="F93" s="484"/>
      <c r="H93" s="484"/>
      <c r="I93" s="484"/>
      <c r="J93" s="484"/>
      <c r="K93" s="484"/>
      <c r="L93" s="484"/>
      <c r="M93" s="484"/>
      <c r="N93" s="484"/>
      <c r="O93" s="484"/>
    </row>
    <row r="94" spans="1:15">
      <c r="A94" s="482"/>
      <c r="B94" s="482"/>
      <c r="C94" s="484"/>
      <c r="D94" s="484"/>
      <c r="E94" s="484"/>
      <c r="F94" s="484"/>
      <c r="H94" s="484"/>
      <c r="I94" s="484"/>
      <c r="J94" s="484"/>
      <c r="K94" s="484"/>
      <c r="L94" s="484"/>
      <c r="M94" s="484"/>
      <c r="N94" s="484"/>
      <c r="O94" s="484"/>
    </row>
    <row r="95" spans="1:15">
      <c r="A95" s="482"/>
      <c r="B95" s="482"/>
      <c r="C95" s="484"/>
      <c r="D95" s="484"/>
      <c r="E95" s="484"/>
      <c r="F95" s="484"/>
      <c r="H95" s="484"/>
      <c r="I95" s="484"/>
      <c r="J95" s="484"/>
      <c r="K95" s="484"/>
      <c r="L95" s="484"/>
      <c r="M95" s="484"/>
      <c r="N95" s="484"/>
      <c r="O95" s="484"/>
    </row>
    <row r="96" spans="1:15">
      <c r="A96" s="482"/>
      <c r="B96" s="482"/>
      <c r="C96" s="484"/>
      <c r="D96" s="484"/>
      <c r="E96" s="484"/>
      <c r="F96" s="484"/>
      <c r="H96" s="484"/>
      <c r="I96" s="484"/>
      <c r="J96" s="484"/>
      <c r="K96" s="484"/>
      <c r="L96" s="484"/>
      <c r="M96" s="484"/>
      <c r="N96" s="484"/>
      <c r="O96" s="484"/>
    </row>
    <row r="97" spans="1:15">
      <c r="A97" s="482"/>
      <c r="B97" s="482"/>
      <c r="C97" s="484"/>
      <c r="D97" s="484"/>
      <c r="E97" s="484"/>
      <c r="F97" s="484"/>
      <c r="H97" s="484"/>
      <c r="I97" s="484"/>
      <c r="J97" s="484"/>
      <c r="K97" s="484"/>
      <c r="L97" s="484"/>
      <c r="M97" s="484"/>
      <c r="N97" s="484"/>
      <c r="O97" s="484"/>
    </row>
    <row r="98" spans="1:15">
      <c r="A98" s="482"/>
      <c r="B98" s="482"/>
      <c r="C98" s="484"/>
      <c r="D98" s="484"/>
      <c r="E98" s="484"/>
      <c r="F98" s="484"/>
      <c r="H98" s="484"/>
      <c r="I98" s="484"/>
      <c r="J98" s="484"/>
      <c r="K98" s="484"/>
      <c r="L98" s="484"/>
      <c r="M98" s="484"/>
      <c r="N98" s="484"/>
      <c r="O98" s="484"/>
    </row>
    <row r="99" spans="1:15">
      <c r="A99" s="482"/>
      <c r="B99" s="482"/>
      <c r="C99" s="484"/>
      <c r="D99" s="484"/>
      <c r="E99" s="484"/>
      <c r="F99" s="484"/>
      <c r="H99" s="484"/>
      <c r="I99" s="484"/>
      <c r="J99" s="484"/>
      <c r="K99" s="484"/>
      <c r="L99" s="484"/>
      <c r="M99" s="484"/>
      <c r="N99" s="484"/>
      <c r="O99" s="484"/>
    </row>
    <row r="100" spans="1:15">
      <c r="A100" s="482"/>
      <c r="B100" s="482"/>
      <c r="C100" s="484"/>
      <c r="D100" s="484"/>
      <c r="E100" s="484"/>
      <c r="F100" s="484"/>
      <c r="H100" s="484"/>
      <c r="I100" s="484"/>
      <c r="J100" s="484"/>
      <c r="K100" s="484"/>
      <c r="L100" s="484"/>
      <c r="M100" s="484"/>
      <c r="N100" s="484"/>
      <c r="O100" s="484"/>
    </row>
    <row r="101" spans="1:15">
      <c r="A101" s="482"/>
      <c r="B101" s="482"/>
      <c r="C101" s="484"/>
      <c r="D101" s="484"/>
      <c r="E101" s="484"/>
      <c r="F101" s="484"/>
      <c r="H101" s="484"/>
      <c r="I101" s="484"/>
      <c r="J101" s="484"/>
      <c r="K101" s="484"/>
      <c r="L101" s="484"/>
      <c r="M101" s="484"/>
      <c r="N101" s="484"/>
      <c r="O101" s="484"/>
    </row>
    <row r="102" spans="1:15">
      <c r="A102" s="482"/>
      <c r="B102" s="482"/>
      <c r="C102" s="484"/>
      <c r="D102" s="484"/>
      <c r="E102" s="484"/>
      <c r="F102" s="484"/>
      <c r="H102" s="484"/>
      <c r="I102" s="484"/>
      <c r="J102" s="484"/>
      <c r="K102" s="484"/>
      <c r="L102" s="484"/>
      <c r="M102" s="484"/>
      <c r="N102" s="484"/>
      <c r="O102" s="484"/>
    </row>
    <row r="103" spans="1:15">
      <c r="A103" s="482"/>
      <c r="B103" s="482"/>
      <c r="C103" s="484"/>
      <c r="D103" s="484"/>
      <c r="E103" s="484"/>
      <c r="F103" s="484"/>
      <c r="H103" s="484"/>
      <c r="I103" s="484"/>
      <c r="J103" s="484"/>
      <c r="K103" s="484"/>
      <c r="L103" s="484"/>
      <c r="M103" s="484"/>
      <c r="N103" s="484"/>
      <c r="O103" s="484"/>
    </row>
    <row r="104" spans="1:15">
      <c r="A104" s="482"/>
      <c r="B104" s="482"/>
      <c r="C104" s="484"/>
      <c r="D104" s="484"/>
      <c r="E104" s="484"/>
      <c r="F104" s="484"/>
      <c r="H104" s="484"/>
      <c r="I104" s="484"/>
      <c r="J104" s="484"/>
      <c r="K104" s="484"/>
      <c r="L104" s="484"/>
      <c r="M104" s="484"/>
      <c r="N104" s="484"/>
      <c r="O104" s="484"/>
    </row>
    <row r="105" spans="1:15">
      <c r="A105" s="482"/>
      <c r="B105" s="482"/>
      <c r="C105" s="484"/>
      <c r="D105" s="484"/>
      <c r="E105" s="484"/>
      <c r="F105" s="484"/>
      <c r="H105" s="484"/>
      <c r="I105" s="484"/>
      <c r="J105" s="484"/>
      <c r="K105" s="484"/>
      <c r="L105" s="484"/>
      <c r="M105" s="484"/>
      <c r="N105" s="484"/>
      <c r="O105" s="484"/>
    </row>
    <row r="106" spans="1:15">
      <c r="A106" s="482"/>
      <c r="B106" s="482"/>
      <c r="C106" s="484"/>
      <c r="D106" s="484"/>
      <c r="E106" s="484"/>
      <c r="F106" s="484"/>
      <c r="H106" s="484"/>
      <c r="I106" s="484"/>
      <c r="J106" s="484"/>
      <c r="K106" s="484"/>
      <c r="L106" s="484"/>
      <c r="M106" s="484"/>
      <c r="N106" s="484"/>
      <c r="O106" s="484"/>
    </row>
    <row r="107" spans="1:15">
      <c r="A107" s="482"/>
      <c r="B107" s="482"/>
      <c r="C107" s="484"/>
      <c r="D107" s="484"/>
      <c r="E107" s="484"/>
      <c r="F107" s="484"/>
      <c r="H107" s="484"/>
      <c r="I107" s="484"/>
      <c r="J107" s="484"/>
      <c r="K107" s="484"/>
      <c r="L107" s="484"/>
      <c r="M107" s="484"/>
      <c r="N107" s="484"/>
      <c r="O107" s="484"/>
    </row>
    <row r="108" spans="1:15">
      <c r="A108" s="482"/>
      <c r="B108" s="482"/>
      <c r="C108" s="484"/>
      <c r="D108" s="484"/>
      <c r="E108" s="484"/>
      <c r="F108" s="484"/>
      <c r="H108" s="484"/>
      <c r="I108" s="484"/>
      <c r="J108" s="484"/>
      <c r="K108" s="484"/>
      <c r="L108" s="484"/>
      <c r="M108" s="484"/>
      <c r="N108" s="484"/>
      <c r="O108" s="484"/>
    </row>
    <row r="109" spans="1:15">
      <c r="A109" s="482"/>
      <c r="B109" s="482"/>
      <c r="C109" s="484"/>
      <c r="D109" s="484"/>
      <c r="E109" s="484"/>
      <c r="F109" s="484"/>
      <c r="H109" s="484"/>
      <c r="I109" s="484"/>
      <c r="J109" s="484"/>
      <c r="K109" s="484"/>
      <c r="L109" s="484"/>
      <c r="M109" s="484"/>
      <c r="N109" s="484"/>
      <c r="O109" s="484"/>
    </row>
    <row r="110" spans="1:15">
      <c r="A110" s="482"/>
      <c r="B110" s="482"/>
      <c r="C110" s="484"/>
      <c r="D110" s="484"/>
      <c r="E110" s="484"/>
      <c r="F110" s="484"/>
      <c r="H110" s="484"/>
      <c r="I110" s="484"/>
      <c r="J110" s="484"/>
      <c r="K110" s="484"/>
      <c r="L110" s="484"/>
      <c r="M110" s="484"/>
      <c r="N110" s="484"/>
      <c r="O110" s="484"/>
    </row>
    <row r="111" spans="1:15">
      <c r="A111" s="482"/>
      <c r="B111" s="482"/>
      <c r="C111" s="484"/>
      <c r="D111" s="484"/>
      <c r="E111" s="484"/>
      <c r="F111" s="484"/>
      <c r="H111" s="484"/>
      <c r="I111" s="484"/>
      <c r="J111" s="484"/>
      <c r="K111" s="484"/>
      <c r="L111" s="484"/>
      <c r="M111" s="484"/>
      <c r="N111" s="484"/>
      <c r="O111" s="484"/>
    </row>
    <row r="112" spans="1:15">
      <c r="A112" s="482"/>
      <c r="B112" s="482"/>
      <c r="C112" s="484"/>
      <c r="D112" s="484"/>
      <c r="E112" s="484"/>
      <c r="F112" s="484"/>
      <c r="H112" s="484"/>
      <c r="I112" s="484"/>
      <c r="J112" s="484"/>
      <c r="K112" s="484"/>
      <c r="L112" s="484"/>
      <c r="M112" s="484"/>
      <c r="N112" s="484"/>
      <c r="O112" s="484"/>
    </row>
    <row r="113" spans="1:15">
      <c r="A113" s="482"/>
      <c r="B113" s="482"/>
      <c r="C113" s="484"/>
      <c r="D113" s="484"/>
      <c r="E113" s="484"/>
      <c r="F113" s="484"/>
      <c r="H113" s="484"/>
      <c r="I113" s="484"/>
      <c r="J113" s="484"/>
      <c r="K113" s="484"/>
      <c r="L113" s="484"/>
      <c r="M113" s="484"/>
      <c r="N113" s="484"/>
      <c r="O113" s="484"/>
    </row>
    <row r="114" spans="1:15">
      <c r="A114" s="482"/>
      <c r="B114" s="482"/>
      <c r="C114" s="484"/>
      <c r="D114" s="484"/>
      <c r="E114" s="484"/>
      <c r="F114" s="484"/>
      <c r="H114" s="484"/>
      <c r="I114" s="484"/>
      <c r="J114" s="484"/>
      <c r="K114" s="484"/>
      <c r="L114" s="484"/>
      <c r="M114" s="484"/>
      <c r="N114" s="484"/>
      <c r="O114" s="484"/>
    </row>
    <row r="115" spans="1:15">
      <c r="A115" s="482"/>
      <c r="B115" s="482"/>
      <c r="C115" s="484"/>
      <c r="D115" s="484"/>
      <c r="E115" s="484"/>
      <c r="F115" s="484"/>
      <c r="H115" s="484"/>
      <c r="I115" s="484"/>
      <c r="J115" s="484"/>
      <c r="K115" s="484"/>
      <c r="L115" s="484"/>
      <c r="M115" s="484"/>
      <c r="N115" s="484"/>
      <c r="O115" s="484"/>
    </row>
    <row r="116" spans="1:15">
      <c r="A116" s="482"/>
      <c r="B116" s="482"/>
      <c r="C116" s="484"/>
      <c r="D116" s="484"/>
      <c r="E116" s="484"/>
      <c r="F116" s="484"/>
      <c r="H116" s="484"/>
      <c r="I116" s="484"/>
      <c r="J116" s="484"/>
      <c r="K116" s="484"/>
      <c r="L116" s="484"/>
      <c r="M116" s="484"/>
      <c r="N116" s="484"/>
      <c r="O116" s="484"/>
    </row>
    <row r="117" spans="1:15">
      <c r="A117" s="482"/>
      <c r="B117" s="482"/>
      <c r="C117" s="484"/>
      <c r="D117" s="484"/>
      <c r="E117" s="484"/>
      <c r="F117" s="484"/>
      <c r="H117" s="484"/>
      <c r="I117" s="484"/>
      <c r="J117" s="484"/>
      <c r="K117" s="484"/>
      <c r="L117" s="484"/>
      <c r="M117" s="484"/>
      <c r="N117" s="484"/>
      <c r="O117" s="484"/>
    </row>
    <row r="118" spans="1:15">
      <c r="A118" s="482"/>
      <c r="B118" s="482"/>
      <c r="C118" s="484"/>
      <c r="D118" s="484"/>
      <c r="E118" s="484"/>
      <c r="F118" s="484"/>
      <c r="H118" s="484"/>
      <c r="I118" s="484"/>
      <c r="J118" s="484"/>
      <c r="K118" s="484"/>
      <c r="L118" s="484"/>
      <c r="M118" s="484"/>
      <c r="N118" s="484"/>
      <c r="O118" s="484"/>
    </row>
    <row r="119" spans="1:15">
      <c r="A119" s="482"/>
      <c r="B119" s="482"/>
      <c r="C119" s="484"/>
      <c r="D119" s="484"/>
      <c r="E119" s="484"/>
      <c r="F119" s="484"/>
      <c r="H119" s="484"/>
      <c r="I119" s="484"/>
      <c r="J119" s="484"/>
      <c r="K119" s="484"/>
      <c r="L119" s="484"/>
      <c r="M119" s="484"/>
      <c r="N119" s="484"/>
      <c r="O119" s="484"/>
    </row>
    <row r="120" spans="1:15">
      <c r="A120" s="482"/>
      <c r="B120" s="482"/>
      <c r="C120" s="484"/>
      <c r="D120" s="484"/>
      <c r="E120" s="484"/>
      <c r="F120" s="484"/>
      <c r="H120" s="484"/>
      <c r="I120" s="484"/>
      <c r="J120" s="484"/>
      <c r="K120" s="484"/>
      <c r="L120" s="484"/>
      <c r="M120" s="484"/>
      <c r="N120" s="484"/>
      <c r="O120" s="484"/>
    </row>
    <row r="121" spans="1:15">
      <c r="A121" s="482"/>
      <c r="B121" s="482"/>
      <c r="C121" s="484"/>
      <c r="D121" s="484"/>
      <c r="E121" s="484"/>
      <c r="F121" s="484"/>
      <c r="H121" s="484"/>
      <c r="I121" s="484"/>
      <c r="J121" s="484"/>
      <c r="K121" s="484"/>
      <c r="L121" s="484"/>
      <c r="M121" s="484"/>
      <c r="N121" s="484"/>
      <c r="O121" s="484"/>
    </row>
    <row r="122" spans="1:15">
      <c r="A122" s="482"/>
      <c r="B122" s="482"/>
      <c r="C122" s="484"/>
      <c r="D122" s="484"/>
      <c r="E122" s="484"/>
      <c r="F122" s="484"/>
      <c r="H122" s="484"/>
      <c r="I122" s="484"/>
      <c r="J122" s="484"/>
      <c r="K122" s="484"/>
      <c r="L122" s="484"/>
      <c r="M122" s="484"/>
      <c r="N122" s="484"/>
      <c r="O122" s="484"/>
    </row>
    <row r="123" spans="1:15">
      <c r="A123" s="482"/>
      <c r="B123" s="482"/>
      <c r="C123" s="484"/>
      <c r="D123" s="484"/>
      <c r="E123" s="484"/>
      <c r="F123" s="484"/>
      <c r="H123" s="484"/>
      <c r="I123" s="484"/>
      <c r="J123" s="484"/>
      <c r="K123" s="484"/>
      <c r="L123" s="484"/>
      <c r="M123" s="484"/>
      <c r="N123" s="484"/>
      <c r="O123" s="484"/>
    </row>
    <row r="124" spans="1:15">
      <c r="A124" s="482"/>
      <c r="B124" s="482"/>
      <c r="C124" s="484"/>
      <c r="D124" s="484"/>
      <c r="E124" s="484"/>
      <c r="F124" s="484"/>
      <c r="H124" s="484"/>
      <c r="I124" s="484"/>
      <c r="J124" s="484"/>
      <c r="K124" s="484"/>
      <c r="L124" s="484"/>
      <c r="M124" s="484"/>
      <c r="N124" s="484"/>
      <c r="O124" s="484"/>
    </row>
    <row r="125" spans="1:15">
      <c r="A125" s="482"/>
      <c r="B125" s="482"/>
      <c r="C125" s="484"/>
      <c r="D125" s="484"/>
      <c r="E125" s="484"/>
      <c r="F125" s="484"/>
      <c r="H125" s="484"/>
      <c r="I125" s="484"/>
      <c r="J125" s="484"/>
      <c r="K125" s="484"/>
      <c r="L125" s="484"/>
      <c r="M125" s="484"/>
      <c r="N125" s="484"/>
      <c r="O125" s="484"/>
    </row>
    <row r="126" spans="1:15">
      <c r="A126" s="482"/>
      <c r="B126" s="482"/>
      <c r="C126" s="484"/>
      <c r="D126" s="484"/>
      <c r="E126" s="484"/>
      <c r="F126" s="484"/>
      <c r="H126" s="484"/>
      <c r="I126" s="484"/>
      <c r="J126" s="484"/>
      <c r="K126" s="484"/>
      <c r="L126" s="484"/>
      <c r="M126" s="484"/>
      <c r="N126" s="484"/>
      <c r="O126" s="484"/>
    </row>
    <row r="127" spans="1:15">
      <c r="A127" s="482"/>
      <c r="B127" s="482"/>
      <c r="C127" s="484"/>
      <c r="D127" s="484"/>
      <c r="E127" s="484"/>
      <c r="F127" s="484"/>
      <c r="H127" s="484"/>
      <c r="I127" s="484"/>
      <c r="J127" s="484"/>
      <c r="K127" s="484"/>
      <c r="L127" s="484"/>
      <c r="M127" s="484"/>
      <c r="N127" s="484"/>
      <c r="O127" s="484"/>
    </row>
    <row r="128" spans="1:15">
      <c r="A128" s="482"/>
      <c r="B128" s="482"/>
      <c r="C128" s="484"/>
      <c r="D128" s="484"/>
      <c r="E128" s="484"/>
      <c r="F128" s="484"/>
      <c r="H128" s="484"/>
      <c r="I128" s="484"/>
      <c r="J128" s="484"/>
      <c r="K128" s="484"/>
      <c r="L128" s="484"/>
      <c r="M128" s="484"/>
      <c r="N128" s="484"/>
      <c r="O128" s="484"/>
    </row>
    <row r="129" spans="1:15">
      <c r="A129" s="482"/>
      <c r="B129" s="482"/>
      <c r="C129" s="484"/>
      <c r="D129" s="484"/>
      <c r="E129" s="484"/>
      <c r="F129" s="484"/>
      <c r="H129" s="484"/>
      <c r="I129" s="484"/>
      <c r="J129" s="484"/>
      <c r="K129" s="484"/>
      <c r="L129" s="484"/>
      <c r="M129" s="484"/>
      <c r="N129" s="484"/>
      <c r="O129" s="484"/>
    </row>
    <row r="130" spans="1:15">
      <c r="A130" s="482"/>
      <c r="B130" s="482"/>
      <c r="C130" s="484"/>
      <c r="D130" s="484"/>
      <c r="E130" s="484"/>
      <c r="F130" s="484"/>
      <c r="H130" s="484"/>
      <c r="I130" s="484"/>
      <c r="J130" s="484"/>
      <c r="K130" s="484"/>
      <c r="L130" s="484"/>
      <c r="M130" s="484"/>
      <c r="N130" s="484"/>
      <c r="O130" s="484"/>
    </row>
    <row r="131" spans="1:15">
      <c r="A131" s="482"/>
      <c r="B131" s="482"/>
      <c r="C131" s="484"/>
      <c r="D131" s="484"/>
      <c r="E131" s="484"/>
      <c r="F131" s="484"/>
      <c r="H131" s="484"/>
      <c r="I131" s="484"/>
      <c r="J131" s="484"/>
      <c r="K131" s="484"/>
      <c r="L131" s="484"/>
      <c r="M131" s="484"/>
      <c r="N131" s="484"/>
      <c r="O131" s="484"/>
    </row>
    <row r="132" spans="1:15">
      <c r="A132" s="482"/>
      <c r="B132" s="482"/>
      <c r="C132" s="484"/>
      <c r="D132" s="484"/>
      <c r="E132" s="484"/>
      <c r="F132" s="484"/>
      <c r="H132" s="484"/>
      <c r="I132" s="484"/>
      <c r="J132" s="484"/>
      <c r="K132" s="484"/>
      <c r="L132" s="484"/>
      <c r="M132" s="484"/>
      <c r="N132" s="484"/>
      <c r="O132" s="484"/>
    </row>
    <row r="133" spans="1:15">
      <c r="A133" s="482"/>
      <c r="B133" s="482"/>
      <c r="C133" s="484"/>
      <c r="D133" s="484"/>
      <c r="E133" s="484"/>
      <c r="F133" s="484"/>
      <c r="H133" s="484"/>
      <c r="I133" s="484"/>
      <c r="J133" s="484"/>
      <c r="K133" s="484"/>
      <c r="L133" s="484"/>
      <c r="M133" s="484"/>
      <c r="N133" s="484"/>
      <c r="O133" s="484"/>
    </row>
    <row r="134" spans="1:15">
      <c r="A134" s="482"/>
      <c r="B134" s="482"/>
      <c r="C134" s="484"/>
      <c r="D134" s="484"/>
      <c r="E134" s="484"/>
      <c r="F134" s="484"/>
      <c r="H134" s="484"/>
      <c r="I134" s="484"/>
      <c r="J134" s="484"/>
      <c r="K134" s="484"/>
      <c r="L134" s="484"/>
      <c r="M134" s="484"/>
      <c r="N134" s="484"/>
      <c r="O134" s="484"/>
    </row>
    <row r="135" spans="1:15">
      <c r="A135" s="482"/>
      <c r="B135" s="482"/>
      <c r="C135" s="484"/>
      <c r="D135" s="484"/>
      <c r="E135" s="484"/>
      <c r="F135" s="484"/>
      <c r="H135" s="484"/>
      <c r="I135" s="484"/>
      <c r="J135" s="484"/>
      <c r="K135" s="484"/>
      <c r="L135" s="484"/>
      <c r="M135" s="484"/>
      <c r="N135" s="484"/>
      <c r="O135" s="484"/>
    </row>
    <row r="136" spans="1:15">
      <c r="A136" s="482"/>
      <c r="B136" s="482"/>
      <c r="C136" s="484"/>
      <c r="D136" s="484"/>
      <c r="E136" s="484"/>
      <c r="F136" s="484"/>
      <c r="H136" s="484"/>
      <c r="I136" s="484"/>
      <c r="J136" s="484"/>
      <c r="K136" s="484"/>
      <c r="L136" s="484"/>
      <c r="M136" s="484"/>
      <c r="N136" s="484"/>
      <c r="O136" s="484"/>
    </row>
    <row r="137" spans="1:15">
      <c r="A137" s="482"/>
      <c r="B137" s="482"/>
      <c r="C137" s="484"/>
      <c r="D137" s="484"/>
      <c r="E137" s="484"/>
      <c r="F137" s="484"/>
      <c r="H137" s="484"/>
      <c r="I137" s="484"/>
      <c r="J137" s="484"/>
      <c r="K137" s="484"/>
      <c r="L137" s="484"/>
      <c r="M137" s="484"/>
      <c r="N137" s="484"/>
      <c r="O137" s="484"/>
    </row>
    <row r="138" spans="1:15">
      <c r="A138" s="482"/>
      <c r="B138" s="482"/>
      <c r="C138" s="484"/>
      <c r="D138" s="484"/>
      <c r="E138" s="484"/>
      <c r="F138" s="484"/>
      <c r="H138" s="484"/>
      <c r="I138" s="484"/>
      <c r="J138" s="484"/>
      <c r="K138" s="484"/>
      <c r="L138" s="484"/>
      <c r="M138" s="484"/>
      <c r="N138" s="484"/>
      <c r="O138" s="484"/>
    </row>
    <row r="139" spans="1:15">
      <c r="A139" s="482"/>
      <c r="B139" s="482"/>
      <c r="C139" s="484"/>
      <c r="D139" s="484"/>
      <c r="E139" s="484"/>
      <c r="F139" s="484"/>
      <c r="H139" s="484"/>
      <c r="I139" s="484"/>
      <c r="J139" s="484"/>
      <c r="K139" s="484"/>
      <c r="L139" s="484"/>
      <c r="M139" s="484"/>
      <c r="N139" s="484"/>
      <c r="O139" s="484"/>
    </row>
    <row r="140" spans="1:15">
      <c r="A140" s="482"/>
      <c r="B140" s="482"/>
      <c r="C140" s="484"/>
      <c r="D140" s="484"/>
      <c r="E140" s="484"/>
      <c r="F140" s="484"/>
      <c r="H140" s="484"/>
      <c r="I140" s="484"/>
      <c r="J140" s="484"/>
      <c r="K140" s="484"/>
      <c r="L140" s="484"/>
      <c r="M140" s="484"/>
      <c r="N140" s="484"/>
      <c r="O140" s="484"/>
    </row>
    <row r="141" spans="1:15">
      <c r="A141" s="482"/>
      <c r="B141" s="482"/>
      <c r="C141" s="484"/>
      <c r="D141" s="484"/>
      <c r="E141" s="484"/>
      <c r="F141" s="484"/>
      <c r="H141" s="484"/>
      <c r="I141" s="484"/>
      <c r="J141" s="484"/>
      <c r="K141" s="484"/>
      <c r="L141" s="484"/>
      <c r="M141" s="484"/>
      <c r="N141" s="484"/>
      <c r="O141" s="484"/>
    </row>
    <row r="142" spans="1:15">
      <c r="A142" s="482"/>
      <c r="B142" s="482"/>
      <c r="C142" s="484"/>
      <c r="D142" s="484"/>
      <c r="E142" s="484"/>
      <c r="F142" s="484"/>
      <c r="H142" s="484"/>
      <c r="I142" s="484"/>
      <c r="J142" s="484"/>
      <c r="K142" s="484"/>
      <c r="L142" s="484"/>
      <c r="M142" s="484"/>
      <c r="N142" s="484"/>
      <c r="O142" s="484"/>
    </row>
    <row r="143" spans="1:15">
      <c r="A143" s="482"/>
      <c r="B143" s="482"/>
      <c r="C143" s="484"/>
      <c r="D143" s="484"/>
      <c r="E143" s="484"/>
      <c r="F143" s="484"/>
      <c r="H143" s="484"/>
      <c r="I143" s="484"/>
      <c r="J143" s="484"/>
      <c r="K143" s="484"/>
      <c r="L143" s="484"/>
      <c r="M143" s="484"/>
      <c r="N143" s="484"/>
      <c r="O143" s="484"/>
    </row>
    <row r="144" spans="1:15">
      <c r="A144" s="482"/>
      <c r="B144" s="482"/>
      <c r="C144" s="484"/>
      <c r="D144" s="484"/>
      <c r="E144" s="484"/>
      <c r="F144" s="484"/>
      <c r="H144" s="484"/>
      <c r="I144" s="484"/>
      <c r="J144" s="484"/>
      <c r="K144" s="484"/>
      <c r="L144" s="484"/>
      <c r="M144" s="484"/>
      <c r="N144" s="484"/>
      <c r="O144" s="484"/>
    </row>
  </sheetData>
  <sheetProtection formatColumns="0" formatRows="0"/>
  <mergeCells count="3">
    <mergeCell ref="C5:G5"/>
    <mergeCell ref="E9:F9"/>
    <mergeCell ref="K9:L9"/>
  </mergeCells>
  <hyperlinks>
    <hyperlink ref="A25" location="'Table of forms'!A1" display="الرجوع للصفحة الرئيسية " xr:uid="{00000000-0004-0000-0900-000000000000}"/>
    <hyperlink ref="P25" location="'Table of forms'!A1" display="Back to the main page" xr:uid="{00000000-0004-0000-0900-000001000000}"/>
  </hyperlinks>
  <printOptions horizontalCentered="1"/>
  <pageMargins left="0.23622047244094491" right="0.23622047244094491" top="0.86614173228346458" bottom="0.31496062992125984" header="3.937007874015748E-2" footer="3.937007874015748E-2"/>
  <pageSetup paperSize="9" scale="48" fitToWidth="0" pageOrder="overThenDown" orientation="landscape" r:id="rId1"/>
  <headerFooter differentFirst="1">
    <oddHeader>&amp;C&amp;G</oddHeader>
    <oddFooter>&amp;R&amp;P  of &amp;N</oddFooter>
    <firstHeader>&amp;C&amp;G</firstHeader>
    <firstFooter>&amp;R&amp;P  of &amp;N</firstFooter>
  </headerFooter>
  <colBreaks count="1" manualBreakCount="1">
    <brk id="8" max="22"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36"/>
  <sheetViews>
    <sheetView showGridLines="0" rightToLeft="1" view="pageBreakPreview" zoomScale="46" zoomScaleNormal="150" zoomScaleSheetLayoutView="55" zoomScalePageLayoutView="50" workbookViewId="0">
      <selection activeCell="H6" sqref="H6"/>
    </sheetView>
  </sheetViews>
  <sheetFormatPr defaultColWidth="11.453125" defaultRowHeight="15.5"/>
  <cols>
    <col min="1" max="1" width="13.453125" style="486" customWidth="1"/>
    <col min="2" max="2" width="56.453125" style="486" customWidth="1"/>
    <col min="3" max="3" width="50.6328125" style="103" customWidth="1"/>
    <col min="4" max="4" width="13.08984375" style="103" customWidth="1"/>
    <col min="5" max="5" width="11.36328125" style="103" customWidth="1"/>
    <col min="6" max="6" width="17" style="103" customWidth="1"/>
    <col min="7" max="7" width="19.08984375" style="103" customWidth="1"/>
    <col min="8" max="8" width="11.36328125" style="103" customWidth="1"/>
    <col min="9" max="9" width="13.08984375" style="103" customWidth="1"/>
    <col min="10" max="10" width="49.08984375" style="103" customWidth="1"/>
    <col min="11" max="11" width="57.6328125" style="103" customWidth="1"/>
    <col min="12" max="12" width="13.453125" style="103" customWidth="1"/>
    <col min="13" max="13" width="8.08984375" style="103" customWidth="1"/>
    <col min="14" max="14" width="23.453125" style="103" customWidth="1"/>
    <col min="15" max="16384" width="11.453125" style="103"/>
  </cols>
  <sheetData>
    <row r="1" spans="1:15" ht="20.149999999999999" customHeight="1">
      <c r="A1" s="164" t="s">
        <v>208</v>
      </c>
      <c r="B1" s="373"/>
      <c r="C1" s="2103" t="s">
        <v>3502</v>
      </c>
      <c r="D1" s="2104"/>
      <c r="E1" s="2104"/>
      <c r="F1" s="487"/>
      <c r="G1" s="2104"/>
      <c r="H1" s="2104"/>
      <c r="I1" s="1097"/>
      <c r="J1" s="2319" t="s">
        <v>3733</v>
      </c>
      <c r="K1" s="373"/>
      <c r="L1" s="202" t="s">
        <v>290</v>
      </c>
    </row>
    <row r="2" spans="1:15" ht="20.149999999999999" customHeight="1">
      <c r="A2" s="283" t="s">
        <v>728</v>
      </c>
      <c r="B2" s="373"/>
      <c r="C2" s="2103" t="s">
        <v>3493</v>
      </c>
      <c r="D2" s="2104"/>
      <c r="E2" s="2104"/>
      <c r="F2" s="488"/>
      <c r="G2" s="2104"/>
      <c r="H2" s="2104"/>
      <c r="I2" s="2104"/>
      <c r="J2" s="2311" t="s">
        <v>3880</v>
      </c>
      <c r="K2" s="373"/>
      <c r="L2" s="203" t="s">
        <v>478</v>
      </c>
    </row>
    <row r="3" spans="1:15" ht="20.149999999999999" customHeight="1">
      <c r="A3" s="283" t="s">
        <v>212</v>
      </c>
      <c r="B3" s="373"/>
      <c r="C3" s="2103" t="s">
        <v>3494</v>
      </c>
      <c r="D3" s="2104"/>
      <c r="E3" s="2104"/>
      <c r="F3" s="488"/>
      <c r="G3" s="1097"/>
      <c r="H3" s="2104"/>
      <c r="I3" s="2104"/>
      <c r="J3" s="2311" t="s">
        <v>3881</v>
      </c>
      <c r="K3" s="373"/>
      <c r="L3" s="204" t="s">
        <v>479</v>
      </c>
    </row>
    <row r="4" spans="1:15" ht="20.149999999999999" customHeight="1">
      <c r="A4" s="283" t="s">
        <v>214</v>
      </c>
      <c r="B4" s="373"/>
      <c r="C4" s="2103"/>
      <c r="D4" s="2104"/>
      <c r="E4" s="2104"/>
      <c r="F4" s="488"/>
      <c r="G4" s="1098"/>
      <c r="H4" s="2214"/>
      <c r="I4" s="2214"/>
      <c r="J4" s="2215"/>
      <c r="K4" s="489"/>
      <c r="L4" s="279" t="s">
        <v>215</v>
      </c>
    </row>
    <row r="5" spans="1:15" ht="30" customHeight="1">
      <c r="A5" s="379" t="s">
        <v>216</v>
      </c>
      <c r="B5" s="380"/>
      <c r="C5" s="2212"/>
      <c r="D5" s="2213"/>
      <c r="E5" s="2213"/>
      <c r="F5" s="490"/>
      <c r="G5" s="1099"/>
      <c r="H5" s="2214"/>
      <c r="I5" s="2214"/>
      <c r="J5" s="2215"/>
      <c r="K5" s="375"/>
      <c r="L5" s="491" t="s">
        <v>217</v>
      </c>
    </row>
    <row r="6" spans="1:15" ht="24.75" customHeight="1">
      <c r="A6" s="492" t="s">
        <v>988</v>
      </c>
      <c r="B6" s="493"/>
      <c r="C6" s="493"/>
      <c r="D6" s="493"/>
      <c r="E6" s="493"/>
      <c r="F6" s="494"/>
      <c r="G6" s="492"/>
      <c r="H6" s="493"/>
      <c r="I6" s="493"/>
      <c r="J6" s="493"/>
      <c r="K6" s="495"/>
      <c r="L6" s="495" t="s">
        <v>730</v>
      </c>
    </row>
    <row r="7" spans="1:15" ht="24.75" customHeight="1">
      <c r="A7" s="496" t="s">
        <v>1154</v>
      </c>
      <c r="B7" s="497"/>
      <c r="C7" s="497"/>
      <c r="D7" s="497"/>
      <c r="E7" s="497"/>
      <c r="F7" s="498"/>
      <c r="G7" s="462"/>
      <c r="H7" s="463"/>
      <c r="I7" s="463"/>
      <c r="J7" s="463"/>
      <c r="K7" s="499"/>
      <c r="L7" s="499" t="s">
        <v>1155</v>
      </c>
    </row>
    <row r="8" spans="1:15" s="478" customFormat="1" ht="24.75" customHeight="1">
      <c r="A8" s="85" t="s">
        <v>1187</v>
      </c>
      <c r="B8" s="500"/>
      <c r="F8" s="501"/>
      <c r="G8" s="502"/>
      <c r="H8" s="503"/>
      <c r="I8" s="503"/>
      <c r="J8" s="503"/>
      <c r="K8" s="504"/>
      <c r="L8" s="505" t="s">
        <v>1188</v>
      </c>
      <c r="M8" s="108"/>
      <c r="N8" s="108"/>
      <c r="O8" s="108"/>
    </row>
    <row r="9" spans="1:15" ht="54.75" customHeight="1">
      <c r="A9" s="2216" t="s">
        <v>222</v>
      </c>
      <c r="B9" s="2216" t="s">
        <v>1189</v>
      </c>
      <c r="C9" s="2216" t="s">
        <v>1190</v>
      </c>
      <c r="D9" s="2218" t="s">
        <v>1191</v>
      </c>
      <c r="E9" s="2219"/>
      <c r="F9" s="2216" t="s">
        <v>1192</v>
      </c>
      <c r="G9" s="2216" t="s">
        <v>1193</v>
      </c>
      <c r="H9" s="2218" t="s">
        <v>1194</v>
      </c>
      <c r="I9" s="2219"/>
      <c r="J9" s="2216" t="s">
        <v>1195</v>
      </c>
      <c r="K9" s="2216" t="s">
        <v>1196</v>
      </c>
      <c r="L9" s="2216" t="s">
        <v>575</v>
      </c>
    </row>
    <row r="10" spans="1:15" ht="30" customHeight="1">
      <c r="A10" s="2217"/>
      <c r="B10" s="2217"/>
      <c r="C10" s="2217"/>
      <c r="D10" s="183" t="s">
        <v>1169</v>
      </c>
      <c r="E10" s="183" t="s">
        <v>1170</v>
      </c>
      <c r="F10" s="2217"/>
      <c r="G10" s="2217"/>
      <c r="H10" s="183" t="s">
        <v>1171</v>
      </c>
      <c r="I10" s="183" t="s">
        <v>1172</v>
      </c>
      <c r="J10" s="2217"/>
      <c r="K10" s="2217"/>
      <c r="L10" s="2217"/>
    </row>
    <row r="11" spans="1:15" ht="32.25" customHeight="1">
      <c r="A11" s="506" t="s">
        <v>1197</v>
      </c>
      <c r="B11" s="507" t="s">
        <v>1198</v>
      </c>
      <c r="C11" s="506"/>
      <c r="D11" s="506"/>
      <c r="E11" s="506"/>
      <c r="F11" s="506"/>
      <c r="G11" s="506"/>
      <c r="H11" s="506"/>
      <c r="I11" s="506"/>
      <c r="J11" s="506"/>
      <c r="K11" s="508" t="s">
        <v>1199</v>
      </c>
      <c r="L11" s="506" t="s">
        <v>1197</v>
      </c>
    </row>
    <row r="12" spans="1:15" ht="30" customHeight="1">
      <c r="A12" s="335" t="s">
        <v>1200</v>
      </c>
      <c r="B12" s="509" t="s">
        <v>3503</v>
      </c>
      <c r="C12" s="510" t="s">
        <v>3504</v>
      </c>
      <c r="D12" s="130">
        <v>1</v>
      </c>
      <c r="E12" s="130">
        <v>1</v>
      </c>
      <c r="F12" s="130" t="s">
        <v>3497</v>
      </c>
      <c r="G12" s="1100" t="s">
        <v>3899</v>
      </c>
      <c r="H12" s="1100">
        <v>1</v>
      </c>
      <c r="I12" s="1100">
        <v>1</v>
      </c>
      <c r="J12" s="1100" t="s">
        <v>3893</v>
      </c>
      <c r="K12" s="1101" t="s">
        <v>3888</v>
      </c>
      <c r="L12" s="335" t="str">
        <f>A12</f>
        <v>A-3.4.2.1.1</v>
      </c>
    </row>
    <row r="13" spans="1:15" ht="30" customHeight="1">
      <c r="A13" s="335" t="s">
        <v>1201</v>
      </c>
      <c r="B13" s="509" t="s">
        <v>3505</v>
      </c>
      <c r="C13" s="510" t="s">
        <v>3506</v>
      </c>
      <c r="D13" s="130">
        <v>2</v>
      </c>
      <c r="E13" s="130"/>
      <c r="F13" s="130" t="s">
        <v>3497</v>
      </c>
      <c r="G13" s="1100" t="s">
        <v>3899</v>
      </c>
      <c r="H13" s="1100"/>
      <c r="I13" s="1100">
        <v>2</v>
      </c>
      <c r="J13" s="1100" t="s">
        <v>3894</v>
      </c>
      <c r="K13" s="2332" t="s">
        <v>3889</v>
      </c>
      <c r="L13" s="335" t="str">
        <f t="shared" ref="L13:L16" si="0">A13</f>
        <v>A-3.4.2.1.2</v>
      </c>
    </row>
    <row r="14" spans="1:15" ht="30" customHeight="1">
      <c r="A14" s="335" t="s">
        <v>1202</v>
      </c>
      <c r="B14" s="509" t="s">
        <v>3507</v>
      </c>
      <c r="C14" s="510" t="s">
        <v>3508</v>
      </c>
      <c r="D14" s="130">
        <v>1</v>
      </c>
      <c r="E14" s="130">
        <v>1</v>
      </c>
      <c r="F14" s="130" t="s">
        <v>3497</v>
      </c>
      <c r="G14" s="1100" t="s">
        <v>3899</v>
      </c>
      <c r="H14" s="1100">
        <v>1</v>
      </c>
      <c r="I14" s="242">
        <v>1</v>
      </c>
      <c r="J14" s="1100" t="s">
        <v>3895</v>
      </c>
      <c r="K14" s="1101" t="s">
        <v>3890</v>
      </c>
      <c r="L14" s="335" t="str">
        <f t="shared" si="0"/>
        <v>A-3.4.2.1.3</v>
      </c>
    </row>
    <row r="15" spans="1:15" ht="30" customHeight="1">
      <c r="A15" s="335" t="s">
        <v>1203</v>
      </c>
      <c r="B15" s="509" t="s">
        <v>3509</v>
      </c>
      <c r="C15" s="510" t="s">
        <v>3510</v>
      </c>
      <c r="D15" s="130"/>
      <c r="E15" s="130">
        <v>2</v>
      </c>
      <c r="F15" s="130" t="s">
        <v>3497</v>
      </c>
      <c r="G15" s="1100" t="s">
        <v>3899</v>
      </c>
      <c r="H15" s="1100">
        <v>2</v>
      </c>
      <c r="I15" s="1100"/>
      <c r="J15" s="1100" t="s">
        <v>3896</v>
      </c>
      <c r="K15" s="1101" t="s">
        <v>3891</v>
      </c>
      <c r="L15" s="335" t="str">
        <f t="shared" si="0"/>
        <v>A-3.4.2.1.4</v>
      </c>
    </row>
    <row r="16" spans="1:15" ht="30" customHeight="1">
      <c r="A16" s="335" t="s">
        <v>1204</v>
      </c>
      <c r="B16" s="509" t="s">
        <v>3511</v>
      </c>
      <c r="C16" s="510" t="s">
        <v>3512</v>
      </c>
      <c r="D16" s="130">
        <v>1</v>
      </c>
      <c r="E16" s="130"/>
      <c r="F16" s="130" t="s">
        <v>3497</v>
      </c>
      <c r="G16" s="1100" t="s">
        <v>3899</v>
      </c>
      <c r="H16" s="1100"/>
      <c r="I16" s="1100">
        <v>1</v>
      </c>
      <c r="J16" s="1100" t="s">
        <v>3897</v>
      </c>
      <c r="K16" s="1101" t="s">
        <v>3892</v>
      </c>
      <c r="L16" s="335" t="str">
        <f t="shared" si="0"/>
        <v>A-3.4.2.1.5</v>
      </c>
    </row>
    <row r="17" spans="1:15" ht="42.65" customHeight="1">
      <c r="A17" s="506" t="s">
        <v>1205</v>
      </c>
      <c r="B17" s="507" t="s">
        <v>1206</v>
      </c>
      <c r="C17" s="506"/>
      <c r="D17" s="506"/>
      <c r="E17" s="506"/>
      <c r="F17" s="506"/>
      <c r="G17" s="506"/>
      <c r="H17" s="506"/>
      <c r="I17" s="506"/>
      <c r="J17" s="506"/>
      <c r="K17" s="508" t="s">
        <v>1207</v>
      </c>
      <c r="L17" s="506" t="s">
        <v>1205</v>
      </c>
    </row>
    <row r="18" spans="1:15" ht="30" customHeight="1">
      <c r="A18" s="335" t="s">
        <v>1208</v>
      </c>
      <c r="B18" s="509" t="s">
        <v>3513</v>
      </c>
      <c r="C18" s="129" t="s">
        <v>3318</v>
      </c>
      <c r="D18" s="130">
        <v>1</v>
      </c>
      <c r="E18" s="130"/>
      <c r="F18" s="130" t="s">
        <v>3497</v>
      </c>
      <c r="G18" s="1100" t="s">
        <v>3899</v>
      </c>
      <c r="H18" s="1100"/>
      <c r="I18" s="1100">
        <v>1</v>
      </c>
      <c r="J18" s="1100" t="s">
        <v>3900</v>
      </c>
      <c r="K18" s="1101" t="s">
        <v>3898</v>
      </c>
      <c r="L18" s="335" t="s">
        <v>1208</v>
      </c>
    </row>
    <row r="19" spans="1:15" ht="30" customHeight="1">
      <c r="A19" s="335" t="s">
        <v>1209</v>
      </c>
      <c r="B19" s="509" t="s">
        <v>3514</v>
      </c>
      <c r="C19" s="129" t="s">
        <v>3515</v>
      </c>
      <c r="D19" s="130">
        <v>1</v>
      </c>
      <c r="E19" s="130">
        <v>1</v>
      </c>
      <c r="F19" s="130" t="s">
        <v>3497</v>
      </c>
      <c r="G19" s="1100" t="s">
        <v>3899</v>
      </c>
      <c r="H19" s="1100">
        <v>1</v>
      </c>
      <c r="I19" s="1100">
        <v>1</v>
      </c>
      <c r="J19" s="1100" t="s">
        <v>3902</v>
      </c>
      <c r="K19" s="1101" t="s">
        <v>3901</v>
      </c>
      <c r="L19" s="335" t="s">
        <v>1209</v>
      </c>
    </row>
    <row r="20" spans="1:15" ht="30" customHeight="1">
      <c r="A20" s="335" t="s">
        <v>1210</v>
      </c>
      <c r="B20" s="509" t="s">
        <v>3516</v>
      </c>
      <c r="C20" s="129" t="s">
        <v>3517</v>
      </c>
      <c r="D20" s="130">
        <v>2</v>
      </c>
      <c r="E20" s="130"/>
      <c r="F20" s="130" t="s">
        <v>3497</v>
      </c>
      <c r="G20" s="1100" t="s">
        <v>3899</v>
      </c>
      <c r="H20" s="1100"/>
      <c r="I20" s="1100">
        <v>2</v>
      </c>
      <c r="J20" s="1100" t="s">
        <v>3905</v>
      </c>
      <c r="K20" s="1101" t="s">
        <v>3903</v>
      </c>
      <c r="L20" s="335" t="s">
        <v>1210</v>
      </c>
    </row>
    <row r="21" spans="1:15" ht="30" customHeight="1">
      <c r="A21" s="335" t="s">
        <v>1211</v>
      </c>
      <c r="B21" s="509" t="s">
        <v>3518</v>
      </c>
      <c r="C21" s="129" t="s">
        <v>3519</v>
      </c>
      <c r="D21" s="130">
        <v>2</v>
      </c>
      <c r="E21" s="130">
        <v>1</v>
      </c>
      <c r="F21" s="130" t="s">
        <v>3497</v>
      </c>
      <c r="G21" s="1100" t="s">
        <v>3899</v>
      </c>
      <c r="H21" s="1100">
        <v>1</v>
      </c>
      <c r="I21" s="1100">
        <v>2</v>
      </c>
      <c r="J21" s="1100" t="s">
        <v>3904</v>
      </c>
      <c r="K21" s="1101" t="s">
        <v>3906</v>
      </c>
      <c r="L21" s="335" t="s">
        <v>1211</v>
      </c>
    </row>
    <row r="22" spans="1:15" ht="30" customHeight="1">
      <c r="A22" s="335" t="s">
        <v>1212</v>
      </c>
      <c r="B22" s="509" t="s">
        <v>3520</v>
      </c>
      <c r="C22" s="129" t="s">
        <v>3521</v>
      </c>
      <c r="D22" s="130">
        <v>2</v>
      </c>
      <c r="E22" s="130">
        <v>1</v>
      </c>
      <c r="F22" s="130" t="s">
        <v>3497</v>
      </c>
      <c r="G22" s="1100" t="s">
        <v>3899</v>
      </c>
      <c r="H22" s="1100">
        <v>1</v>
      </c>
      <c r="I22" s="1100">
        <v>2</v>
      </c>
      <c r="J22" s="1100" t="s">
        <v>3908</v>
      </c>
      <c r="K22" s="1101" t="s">
        <v>3907</v>
      </c>
      <c r="L22" s="335" t="s">
        <v>1212</v>
      </c>
    </row>
    <row r="23" spans="1:15" s="108" customFormat="1" ht="18" customHeight="1">
      <c r="A23" s="352" t="s">
        <v>452</v>
      </c>
      <c r="B23" s="500"/>
      <c r="C23" s="513"/>
      <c r="D23" s="513"/>
      <c r="E23" s="513"/>
      <c r="F23" s="514"/>
      <c r="G23" s="514"/>
      <c r="H23" s="480"/>
      <c r="I23" s="480"/>
      <c r="J23" s="514"/>
      <c r="L23" s="450" t="s">
        <v>284</v>
      </c>
    </row>
    <row r="24" spans="1:15" s="108" customFormat="1" ht="18" customHeight="1">
      <c r="A24" s="1635" t="s">
        <v>1213</v>
      </c>
      <c r="B24" s="515"/>
      <c r="C24" s="513"/>
      <c r="D24" s="513"/>
      <c r="E24" s="513"/>
      <c r="F24" s="514"/>
      <c r="G24" s="514"/>
      <c r="H24" s="480"/>
      <c r="I24" s="480"/>
      <c r="L24" s="516" t="s">
        <v>1214</v>
      </c>
    </row>
    <row r="25" spans="1:15" s="478" customFormat="1" ht="24.75" customHeight="1">
      <c r="A25" s="85" t="s">
        <v>1187</v>
      </c>
      <c r="B25" s="500"/>
      <c r="F25" s="501"/>
      <c r="G25" s="502"/>
      <c r="H25" s="503"/>
      <c r="I25" s="503"/>
      <c r="J25" s="503"/>
      <c r="K25" s="504"/>
      <c r="L25" s="505" t="s">
        <v>1188</v>
      </c>
      <c r="M25" s="108"/>
      <c r="N25" s="108"/>
      <c r="O25" s="108"/>
    </row>
    <row r="26" spans="1:15" ht="66.75" customHeight="1">
      <c r="A26" s="2216" t="s">
        <v>222</v>
      </c>
      <c r="B26" s="2216" t="s">
        <v>1189</v>
      </c>
      <c r="C26" s="2216" t="s">
        <v>1190</v>
      </c>
      <c r="D26" s="183" t="s">
        <v>1215</v>
      </c>
      <c r="E26" s="183" t="s">
        <v>1216</v>
      </c>
      <c r="F26" s="2216" t="s">
        <v>1192</v>
      </c>
      <c r="G26" s="183" t="s">
        <v>1193</v>
      </c>
      <c r="H26" s="2218" t="s">
        <v>1194</v>
      </c>
      <c r="I26" s="2219"/>
      <c r="J26" s="2216" t="s">
        <v>1195</v>
      </c>
      <c r="K26" s="2216" t="s">
        <v>1196</v>
      </c>
      <c r="L26" s="183" t="s">
        <v>575</v>
      </c>
    </row>
    <row r="27" spans="1:15" ht="24.9" customHeight="1">
      <c r="A27" s="2217"/>
      <c r="B27" s="2217"/>
      <c r="C27" s="2217"/>
      <c r="D27" s="183" t="s">
        <v>1169</v>
      </c>
      <c r="E27" s="183" t="s">
        <v>1170</v>
      </c>
      <c r="F27" s="2217"/>
      <c r="G27" s="183"/>
      <c r="H27" s="183" t="s">
        <v>1171</v>
      </c>
      <c r="I27" s="183" t="s">
        <v>1172</v>
      </c>
      <c r="J27" s="2217"/>
      <c r="K27" s="2217"/>
      <c r="L27" s="183"/>
    </row>
    <row r="28" spans="1:15" ht="32.25" customHeight="1">
      <c r="A28" s="506" t="s">
        <v>1217</v>
      </c>
      <c r="B28" s="507" t="s">
        <v>1218</v>
      </c>
      <c r="C28" s="506"/>
      <c r="D28" s="506"/>
      <c r="E28" s="506"/>
      <c r="F28" s="506"/>
      <c r="G28" s="506"/>
      <c r="H28" s="506"/>
      <c r="I28" s="506"/>
      <c r="J28" s="506"/>
      <c r="K28" s="508" t="s">
        <v>1219</v>
      </c>
      <c r="L28" s="506" t="s">
        <v>1217</v>
      </c>
    </row>
    <row r="29" spans="1:15" ht="30" customHeight="1">
      <c r="A29" s="335" t="s">
        <v>1220</v>
      </c>
      <c r="B29" s="509" t="s">
        <v>3522</v>
      </c>
      <c r="C29" s="129" t="s">
        <v>3523</v>
      </c>
      <c r="D29" s="130">
        <v>30</v>
      </c>
      <c r="E29" s="130"/>
      <c r="F29" s="130" t="s">
        <v>3524</v>
      </c>
      <c r="G29" s="1100" t="s">
        <v>3917</v>
      </c>
      <c r="H29" s="1100"/>
      <c r="I29" s="130">
        <v>30</v>
      </c>
      <c r="J29" s="1100" t="s">
        <v>3913</v>
      </c>
      <c r="K29" s="2332" t="s">
        <v>3909</v>
      </c>
      <c r="L29" s="335" t="s">
        <v>1220</v>
      </c>
    </row>
    <row r="30" spans="1:15" ht="30" customHeight="1">
      <c r="A30" s="335" t="s">
        <v>1221</v>
      </c>
      <c r="B30" s="509" t="s">
        <v>3525</v>
      </c>
      <c r="C30" s="129" t="s">
        <v>3526</v>
      </c>
      <c r="D30" s="130">
        <v>15</v>
      </c>
      <c r="E30" s="130"/>
      <c r="F30" s="130" t="s">
        <v>3527</v>
      </c>
      <c r="G30" s="1100" t="s">
        <v>3918</v>
      </c>
      <c r="H30" s="1100"/>
      <c r="I30" s="130">
        <v>15</v>
      </c>
      <c r="J30" s="1100" t="s">
        <v>3914</v>
      </c>
      <c r="K30" s="2332" t="s">
        <v>3910</v>
      </c>
      <c r="L30" s="335" t="s">
        <v>1221</v>
      </c>
    </row>
    <row r="31" spans="1:15" ht="30" customHeight="1">
      <c r="A31" s="335" t="s">
        <v>1222</v>
      </c>
      <c r="B31" s="509" t="s">
        <v>3528</v>
      </c>
      <c r="C31" s="129" t="s">
        <v>3529</v>
      </c>
      <c r="D31" s="130">
        <v>7</v>
      </c>
      <c r="E31" s="130"/>
      <c r="F31" s="130" t="s">
        <v>3524</v>
      </c>
      <c r="G31" s="1100" t="s">
        <v>3917</v>
      </c>
      <c r="H31" s="1100"/>
      <c r="I31" s="130">
        <v>7</v>
      </c>
      <c r="J31" s="1100" t="s">
        <v>3915</v>
      </c>
      <c r="K31" s="2332" t="s">
        <v>3911</v>
      </c>
      <c r="L31" s="335" t="s">
        <v>1222</v>
      </c>
    </row>
    <row r="32" spans="1:15" ht="30" customHeight="1">
      <c r="A32" s="335" t="s">
        <v>1223</v>
      </c>
      <c r="B32" s="509" t="s">
        <v>3530</v>
      </c>
      <c r="C32" s="129" t="s">
        <v>3531</v>
      </c>
      <c r="D32" s="130">
        <v>3</v>
      </c>
      <c r="E32" s="130"/>
      <c r="F32" s="130" t="s">
        <v>3524</v>
      </c>
      <c r="G32" s="1100" t="s">
        <v>3917</v>
      </c>
      <c r="H32" s="1100"/>
      <c r="I32" s="130">
        <v>3</v>
      </c>
      <c r="J32" s="1100" t="s">
        <v>3916</v>
      </c>
      <c r="K32" s="2332" t="s">
        <v>3912</v>
      </c>
      <c r="L32" s="335" t="s">
        <v>1223</v>
      </c>
    </row>
    <row r="33" spans="1:15" ht="30" customHeight="1">
      <c r="A33" s="506" t="s">
        <v>1224</v>
      </c>
      <c r="B33" s="511" t="s">
        <v>1225</v>
      </c>
      <c r="C33" s="506"/>
      <c r="D33" s="506"/>
      <c r="E33" s="506"/>
      <c r="F33" s="506"/>
      <c r="G33" s="506"/>
      <c r="H33" s="506"/>
      <c r="I33" s="506"/>
      <c r="J33" s="506"/>
      <c r="K33" s="508" t="s">
        <v>1226</v>
      </c>
      <c r="L33" s="506" t="s">
        <v>1224</v>
      </c>
    </row>
    <row r="34" spans="1:15" ht="30" customHeight="1">
      <c r="A34" s="335" t="s">
        <v>1227</v>
      </c>
      <c r="B34" s="509" t="s">
        <v>3532</v>
      </c>
      <c r="C34" s="129" t="s">
        <v>3533</v>
      </c>
      <c r="D34" s="130">
        <v>5</v>
      </c>
      <c r="E34" s="130">
        <v>2</v>
      </c>
      <c r="F34" s="130" t="s">
        <v>3524</v>
      </c>
      <c r="G34" s="1100" t="s">
        <v>3917</v>
      </c>
      <c r="H34" s="130">
        <v>2</v>
      </c>
      <c r="I34" s="130">
        <v>5</v>
      </c>
      <c r="J34" s="1100" t="s">
        <v>3923</v>
      </c>
      <c r="K34" s="2332" t="s">
        <v>3919</v>
      </c>
      <c r="L34" s="335" t="s">
        <v>1227</v>
      </c>
    </row>
    <row r="35" spans="1:15" ht="30" customHeight="1">
      <c r="A35" s="335" t="s">
        <v>1228</v>
      </c>
      <c r="B35" s="509" t="s">
        <v>3534</v>
      </c>
      <c r="C35" s="129" t="s">
        <v>3535</v>
      </c>
      <c r="D35" s="130">
        <v>3</v>
      </c>
      <c r="E35" s="130">
        <v>1</v>
      </c>
      <c r="F35" s="130" t="s">
        <v>3524</v>
      </c>
      <c r="G35" s="1100" t="s">
        <v>3917</v>
      </c>
      <c r="H35" s="130">
        <v>1</v>
      </c>
      <c r="I35" s="130">
        <v>3</v>
      </c>
      <c r="J35" s="1100" t="s">
        <v>3924</v>
      </c>
      <c r="K35" s="2332" t="s">
        <v>3920</v>
      </c>
      <c r="L35" s="335" t="s">
        <v>1228</v>
      </c>
    </row>
    <row r="36" spans="1:15" ht="30" customHeight="1">
      <c r="A36" s="335" t="s">
        <v>1229</v>
      </c>
      <c r="B36" s="509" t="s">
        <v>3536</v>
      </c>
      <c r="C36" s="129" t="s">
        <v>3537</v>
      </c>
      <c r="D36" s="130">
        <v>2</v>
      </c>
      <c r="E36" s="130">
        <v>2</v>
      </c>
      <c r="F36" s="130" t="s">
        <v>3524</v>
      </c>
      <c r="G36" s="1100" t="s">
        <v>3917</v>
      </c>
      <c r="H36" s="130">
        <v>2</v>
      </c>
      <c r="I36" s="130">
        <v>2</v>
      </c>
      <c r="J36" s="1100" t="s">
        <v>3925</v>
      </c>
      <c r="K36" s="2332" t="s">
        <v>3921</v>
      </c>
      <c r="L36" s="335" t="s">
        <v>1229</v>
      </c>
    </row>
    <row r="37" spans="1:15" ht="30" customHeight="1">
      <c r="A37" s="335" t="s">
        <v>1230</v>
      </c>
      <c r="B37" s="509" t="s">
        <v>3538</v>
      </c>
      <c r="C37" s="129" t="s">
        <v>3539</v>
      </c>
      <c r="D37" s="130">
        <v>3</v>
      </c>
      <c r="E37" s="130"/>
      <c r="F37" s="130" t="s">
        <v>3527</v>
      </c>
      <c r="G37" s="1100" t="s">
        <v>3918</v>
      </c>
      <c r="H37" s="130"/>
      <c r="I37" s="130">
        <v>3</v>
      </c>
      <c r="J37" s="1100" t="s">
        <v>3926</v>
      </c>
      <c r="K37" s="2332" t="s">
        <v>3922</v>
      </c>
      <c r="L37" s="335" t="s">
        <v>1230</v>
      </c>
    </row>
    <row r="38" spans="1:15" ht="30" customHeight="1">
      <c r="A38" s="506" t="s">
        <v>1231</v>
      </c>
      <c r="B38" s="507" t="s">
        <v>1232</v>
      </c>
      <c r="C38" s="506"/>
      <c r="D38" s="506"/>
      <c r="E38" s="506"/>
      <c r="F38" s="506"/>
      <c r="G38" s="506"/>
      <c r="H38" s="506"/>
      <c r="I38" s="506"/>
      <c r="J38" s="506"/>
      <c r="K38" s="508" t="s">
        <v>1233</v>
      </c>
      <c r="L38" s="506" t="s">
        <v>1231</v>
      </c>
    </row>
    <row r="39" spans="1:15" ht="30" customHeight="1">
      <c r="A39" s="335" t="s">
        <v>1234</v>
      </c>
      <c r="B39" s="509" t="s">
        <v>3540</v>
      </c>
      <c r="C39" s="129" t="s">
        <v>3541</v>
      </c>
      <c r="D39" s="130">
        <v>2</v>
      </c>
      <c r="E39" s="130"/>
      <c r="F39" s="130" t="s">
        <v>3524</v>
      </c>
      <c r="G39" s="1100" t="s">
        <v>3917</v>
      </c>
      <c r="H39" s="130"/>
      <c r="I39" s="130">
        <v>2</v>
      </c>
      <c r="J39" s="1100" t="s">
        <v>3931</v>
      </c>
      <c r="K39" s="2332" t="s">
        <v>3927</v>
      </c>
      <c r="L39" s="335" t="s">
        <v>1234</v>
      </c>
    </row>
    <row r="40" spans="1:15" ht="30" customHeight="1">
      <c r="A40" s="335" t="s">
        <v>1235</v>
      </c>
      <c r="B40" s="512" t="s">
        <v>3542</v>
      </c>
      <c r="C40" s="129" t="s">
        <v>3543</v>
      </c>
      <c r="D40" s="130">
        <v>2</v>
      </c>
      <c r="E40" s="130">
        <v>2</v>
      </c>
      <c r="F40" s="130" t="s">
        <v>3524</v>
      </c>
      <c r="G40" s="1100" t="s">
        <v>3917</v>
      </c>
      <c r="H40" s="130">
        <v>2</v>
      </c>
      <c r="I40" s="130">
        <v>2</v>
      </c>
      <c r="J40" s="1100" t="s">
        <v>3932</v>
      </c>
      <c r="K40" s="2333" t="s">
        <v>3928</v>
      </c>
      <c r="L40" s="335" t="s">
        <v>1235</v>
      </c>
    </row>
    <row r="41" spans="1:15" ht="30" customHeight="1">
      <c r="A41" s="335" t="s">
        <v>1236</v>
      </c>
      <c r="B41" s="512" t="s">
        <v>3544</v>
      </c>
      <c r="C41" s="129" t="s">
        <v>3517</v>
      </c>
      <c r="D41" s="130">
        <v>2</v>
      </c>
      <c r="E41" s="130"/>
      <c r="F41" s="130" t="s">
        <v>3524</v>
      </c>
      <c r="G41" s="1100" t="s">
        <v>3917</v>
      </c>
      <c r="H41" s="130"/>
      <c r="I41" s="130">
        <v>2</v>
      </c>
      <c r="J41" s="1100" t="s">
        <v>3933</v>
      </c>
      <c r="K41" s="2333" t="s">
        <v>3929</v>
      </c>
      <c r="L41" s="335" t="s">
        <v>1236</v>
      </c>
    </row>
    <row r="42" spans="1:15" ht="30" customHeight="1">
      <c r="A42" s="335" t="s">
        <v>1237</v>
      </c>
      <c r="B42" s="512" t="s">
        <v>3545</v>
      </c>
      <c r="C42" s="129" t="s">
        <v>3546</v>
      </c>
      <c r="D42" s="130">
        <v>2</v>
      </c>
      <c r="E42" s="130">
        <v>2</v>
      </c>
      <c r="F42" s="130" t="s">
        <v>3524</v>
      </c>
      <c r="G42" s="1100" t="s">
        <v>3917</v>
      </c>
      <c r="H42" s="130">
        <v>2</v>
      </c>
      <c r="I42" s="130">
        <v>2</v>
      </c>
      <c r="J42" s="1100" t="s">
        <v>3934</v>
      </c>
      <c r="K42" s="2333" t="s">
        <v>3930</v>
      </c>
      <c r="L42" s="335" t="s">
        <v>1237</v>
      </c>
    </row>
    <row r="43" spans="1:15" s="108" customFormat="1" ht="18" customHeight="1">
      <c r="A43" s="352" t="s">
        <v>452</v>
      </c>
      <c r="B43" s="500"/>
      <c r="C43" s="513"/>
      <c r="D43" s="513"/>
      <c r="E43" s="513"/>
      <c r="F43" s="514"/>
      <c r="G43" s="514"/>
      <c r="H43" s="480"/>
      <c r="I43" s="480"/>
      <c r="J43" s="514"/>
      <c r="L43" s="450" t="s">
        <v>284</v>
      </c>
    </row>
    <row r="44" spans="1:15" s="108" customFormat="1" ht="18" customHeight="1">
      <c r="A44" s="1635" t="s">
        <v>1213</v>
      </c>
      <c r="B44" s="515"/>
      <c r="C44" s="513"/>
      <c r="D44" s="513"/>
      <c r="E44" s="513"/>
      <c r="F44" s="514"/>
      <c r="G44" s="514"/>
      <c r="H44" s="480"/>
      <c r="I44" s="480"/>
      <c r="L44" s="516" t="s">
        <v>1214</v>
      </c>
    </row>
    <row r="45" spans="1:15">
      <c r="A45" s="517"/>
      <c r="B45" s="483"/>
      <c r="C45" s="484"/>
      <c r="D45" s="484"/>
      <c r="E45" s="484"/>
      <c r="F45" s="484"/>
      <c r="G45" s="484"/>
      <c r="H45" s="484"/>
      <c r="I45" s="484"/>
      <c r="J45" s="484"/>
      <c r="K45" s="484"/>
      <c r="L45" s="484"/>
    </row>
    <row r="46" spans="1:15">
      <c r="A46" s="194" t="s">
        <v>287</v>
      </c>
      <c r="B46" s="195"/>
      <c r="C46" s="196"/>
      <c r="D46" s="196"/>
      <c r="E46" s="197"/>
      <c r="F46" s="87"/>
      <c r="G46" s="300"/>
      <c r="I46" s="484"/>
      <c r="J46" s="484"/>
      <c r="K46" s="484"/>
      <c r="L46" s="198" t="s">
        <v>288</v>
      </c>
      <c r="M46" s="484"/>
      <c r="N46" s="484"/>
      <c r="O46" s="276"/>
    </row>
    <row r="47" spans="1:15">
      <c r="A47" s="482"/>
      <c r="B47" s="482"/>
      <c r="C47" s="484"/>
      <c r="D47" s="484"/>
      <c r="E47" s="484"/>
      <c r="F47" s="484"/>
      <c r="G47" s="484"/>
      <c r="H47" s="484"/>
      <c r="I47" s="484"/>
      <c r="J47" s="484"/>
      <c r="K47" s="484"/>
      <c r="L47" s="484"/>
      <c r="M47" s="484"/>
      <c r="N47" s="484"/>
    </row>
    <row r="48" spans="1:15">
      <c r="A48" s="482"/>
      <c r="B48" s="482"/>
      <c r="C48" s="484"/>
      <c r="D48" s="484"/>
      <c r="E48" s="484"/>
      <c r="F48" s="484"/>
      <c r="G48" s="484"/>
      <c r="H48" s="484"/>
      <c r="I48" s="484"/>
      <c r="J48" s="484"/>
      <c r="K48" s="484"/>
      <c r="L48" s="484"/>
      <c r="M48" s="484"/>
      <c r="N48" s="484"/>
    </row>
    <row r="49" spans="1:14">
      <c r="A49" s="482"/>
      <c r="B49" s="482"/>
      <c r="C49" s="484"/>
      <c r="D49" s="484"/>
      <c r="E49" s="484"/>
      <c r="F49" s="484"/>
      <c r="G49" s="484"/>
      <c r="H49" s="484"/>
      <c r="I49" s="484"/>
      <c r="J49" s="484"/>
      <c r="K49" s="484"/>
      <c r="L49" s="484"/>
      <c r="M49" s="484"/>
      <c r="N49" s="484"/>
    </row>
    <row r="50" spans="1:14">
      <c r="A50" s="482"/>
      <c r="B50" s="482"/>
      <c r="C50" s="484"/>
      <c r="D50" s="484"/>
      <c r="E50" s="484"/>
      <c r="F50" s="484"/>
      <c r="G50" s="484"/>
      <c r="H50" s="484"/>
      <c r="I50" s="484"/>
      <c r="J50" s="484"/>
      <c r="K50" s="484"/>
      <c r="L50" s="484"/>
      <c r="M50" s="484"/>
      <c r="N50" s="484"/>
    </row>
    <row r="51" spans="1:14">
      <c r="A51" s="482"/>
      <c r="B51" s="482"/>
      <c r="C51" s="484"/>
      <c r="D51" s="484"/>
      <c r="E51" s="484"/>
      <c r="F51" s="484"/>
      <c r="G51" s="484"/>
      <c r="H51" s="484"/>
      <c r="I51" s="484"/>
      <c r="J51" s="484"/>
      <c r="K51" s="484"/>
      <c r="L51" s="484"/>
      <c r="M51" s="484"/>
      <c r="N51" s="484"/>
    </row>
    <row r="52" spans="1:14">
      <c r="A52" s="482"/>
      <c r="B52" s="482"/>
      <c r="C52" s="484"/>
      <c r="D52" s="484"/>
      <c r="E52" s="484"/>
      <c r="F52" s="484"/>
      <c r="G52" s="484"/>
      <c r="H52" s="484"/>
      <c r="I52" s="484"/>
      <c r="J52" s="484"/>
      <c r="K52" s="484"/>
      <c r="L52" s="484"/>
      <c r="M52" s="484"/>
      <c r="N52" s="484"/>
    </row>
    <row r="53" spans="1:14">
      <c r="A53" s="482"/>
      <c r="B53" s="482"/>
      <c r="C53" s="484"/>
      <c r="D53" s="484"/>
      <c r="E53" s="484"/>
      <c r="F53" s="484"/>
      <c r="G53" s="484"/>
      <c r="H53" s="484"/>
      <c r="I53" s="484"/>
      <c r="J53" s="484"/>
      <c r="K53" s="484"/>
      <c r="L53" s="484"/>
      <c r="M53" s="484"/>
      <c r="N53" s="484"/>
    </row>
    <row r="54" spans="1:14">
      <c r="A54" s="482"/>
      <c r="B54" s="482"/>
      <c r="C54" s="484"/>
      <c r="D54" s="484"/>
      <c r="E54" s="484"/>
      <c r="F54" s="484"/>
      <c r="G54" s="484"/>
      <c r="H54" s="484"/>
      <c r="I54" s="484"/>
      <c r="J54" s="484"/>
      <c r="K54" s="484"/>
      <c r="L54" s="484"/>
      <c r="M54" s="484"/>
      <c r="N54" s="484"/>
    </row>
    <row r="55" spans="1:14">
      <c r="A55" s="482"/>
      <c r="B55" s="482"/>
      <c r="C55" s="484"/>
      <c r="D55" s="484"/>
      <c r="E55" s="484"/>
      <c r="F55" s="484"/>
      <c r="G55" s="484"/>
      <c r="H55" s="484"/>
      <c r="I55" s="484"/>
      <c r="J55" s="484"/>
      <c r="K55" s="484"/>
      <c r="L55" s="484"/>
      <c r="M55" s="484"/>
      <c r="N55" s="484"/>
    </row>
    <row r="56" spans="1:14">
      <c r="A56" s="482"/>
      <c r="B56" s="482"/>
      <c r="C56" s="484"/>
      <c r="D56" s="484"/>
      <c r="E56" s="484"/>
      <c r="F56" s="484"/>
      <c r="G56" s="484"/>
      <c r="H56" s="484"/>
      <c r="I56" s="484"/>
      <c r="J56" s="484"/>
      <c r="K56" s="484"/>
      <c r="L56" s="484"/>
      <c r="M56" s="484"/>
      <c r="N56" s="484"/>
    </row>
    <row r="57" spans="1:14">
      <c r="A57" s="482"/>
      <c r="B57" s="482"/>
      <c r="C57" s="484"/>
      <c r="D57" s="484"/>
      <c r="E57" s="484"/>
      <c r="F57" s="484"/>
      <c r="G57" s="484"/>
      <c r="H57" s="484"/>
      <c r="I57" s="484"/>
      <c r="J57" s="484"/>
      <c r="K57" s="484"/>
      <c r="L57" s="484"/>
      <c r="M57" s="484"/>
      <c r="N57" s="484"/>
    </row>
    <row r="58" spans="1:14">
      <c r="A58" s="482"/>
      <c r="B58" s="482"/>
      <c r="C58" s="484"/>
      <c r="D58" s="484"/>
      <c r="E58" s="484"/>
      <c r="F58" s="484"/>
      <c r="G58" s="484"/>
      <c r="H58" s="484"/>
      <c r="I58" s="484"/>
      <c r="J58" s="484"/>
      <c r="K58" s="484"/>
      <c r="L58" s="484"/>
      <c r="M58" s="484"/>
      <c r="N58" s="484"/>
    </row>
    <row r="59" spans="1:14">
      <c r="A59" s="482"/>
      <c r="B59" s="482"/>
      <c r="C59" s="484"/>
      <c r="D59" s="484"/>
      <c r="E59" s="484"/>
      <c r="F59" s="484"/>
      <c r="G59" s="484"/>
      <c r="H59" s="484"/>
      <c r="I59" s="484"/>
      <c r="J59" s="484"/>
      <c r="K59" s="484"/>
      <c r="L59" s="484"/>
      <c r="M59" s="484"/>
      <c r="N59" s="484"/>
    </row>
    <row r="60" spans="1:14">
      <c r="A60" s="482"/>
      <c r="B60" s="482"/>
      <c r="C60" s="484"/>
      <c r="D60" s="484"/>
      <c r="E60" s="484"/>
      <c r="F60" s="484"/>
      <c r="G60" s="484"/>
      <c r="H60" s="484"/>
      <c r="I60" s="484"/>
      <c r="J60" s="484"/>
      <c r="K60" s="484"/>
      <c r="L60" s="484"/>
      <c r="M60" s="484"/>
      <c r="N60" s="484"/>
    </row>
    <row r="61" spans="1:14">
      <c r="A61" s="482"/>
      <c r="B61" s="482"/>
      <c r="C61" s="484"/>
      <c r="D61" s="484"/>
      <c r="E61" s="484"/>
      <c r="F61" s="484"/>
      <c r="G61" s="484"/>
      <c r="H61" s="484"/>
      <c r="I61" s="484"/>
      <c r="J61" s="484"/>
      <c r="K61" s="484"/>
      <c r="L61" s="484"/>
      <c r="M61" s="484"/>
      <c r="N61" s="484"/>
    </row>
    <row r="62" spans="1:14">
      <c r="A62" s="482"/>
      <c r="B62" s="482"/>
      <c r="C62" s="484"/>
      <c r="D62" s="484"/>
      <c r="E62" s="484"/>
      <c r="F62" s="484"/>
      <c r="G62" s="484"/>
      <c r="H62" s="484"/>
      <c r="I62" s="484"/>
      <c r="J62" s="484"/>
      <c r="K62" s="484"/>
      <c r="L62" s="484"/>
      <c r="M62" s="484"/>
      <c r="N62" s="484"/>
    </row>
    <row r="63" spans="1:14">
      <c r="A63" s="482"/>
      <c r="B63" s="482"/>
      <c r="C63" s="484"/>
      <c r="D63" s="484"/>
      <c r="E63" s="484"/>
      <c r="F63" s="484"/>
      <c r="G63" s="484"/>
      <c r="H63" s="484"/>
      <c r="I63" s="484"/>
      <c r="J63" s="484"/>
      <c r="K63" s="484"/>
      <c r="L63" s="484"/>
      <c r="M63" s="484"/>
      <c r="N63" s="484"/>
    </row>
    <row r="64" spans="1:14">
      <c r="A64" s="482"/>
      <c r="B64" s="482"/>
      <c r="C64" s="484"/>
      <c r="D64" s="484"/>
      <c r="E64" s="484"/>
      <c r="F64" s="484"/>
      <c r="G64" s="484"/>
      <c r="H64" s="484"/>
      <c r="I64" s="484"/>
      <c r="J64" s="484"/>
      <c r="K64" s="484"/>
      <c r="L64" s="484"/>
      <c r="M64" s="484"/>
      <c r="N64" s="484"/>
    </row>
    <row r="65" spans="1:14">
      <c r="A65" s="482"/>
      <c r="B65" s="482"/>
      <c r="C65" s="484"/>
      <c r="D65" s="484"/>
      <c r="E65" s="484"/>
      <c r="F65" s="484"/>
      <c r="G65" s="484"/>
      <c r="H65" s="484"/>
      <c r="I65" s="484"/>
      <c r="J65" s="484"/>
      <c r="K65" s="484"/>
      <c r="L65" s="484"/>
      <c r="M65" s="484"/>
      <c r="N65" s="484"/>
    </row>
    <row r="66" spans="1:14">
      <c r="A66" s="482"/>
      <c r="B66" s="482"/>
      <c r="C66" s="484"/>
      <c r="D66" s="484"/>
      <c r="E66" s="484"/>
      <c r="F66" s="484"/>
      <c r="G66" s="484"/>
      <c r="H66" s="484"/>
      <c r="I66" s="484"/>
      <c r="J66" s="484"/>
      <c r="K66" s="484"/>
      <c r="L66" s="484"/>
      <c r="M66" s="484"/>
      <c r="N66" s="484"/>
    </row>
    <row r="67" spans="1:14">
      <c r="A67" s="482"/>
      <c r="B67" s="482"/>
      <c r="C67" s="484"/>
      <c r="D67" s="484"/>
      <c r="E67" s="484"/>
      <c r="F67" s="484"/>
      <c r="G67" s="484"/>
      <c r="H67" s="484"/>
      <c r="I67" s="484"/>
      <c r="J67" s="484"/>
      <c r="K67" s="484"/>
      <c r="L67" s="484"/>
      <c r="M67" s="484"/>
      <c r="N67" s="484"/>
    </row>
    <row r="68" spans="1:14">
      <c r="A68" s="482"/>
      <c r="B68" s="482"/>
      <c r="C68" s="484"/>
      <c r="D68" s="484"/>
      <c r="E68" s="484"/>
      <c r="F68" s="484"/>
      <c r="G68" s="484"/>
      <c r="H68" s="484"/>
      <c r="I68" s="484"/>
      <c r="J68" s="484"/>
      <c r="K68" s="484"/>
      <c r="L68" s="484"/>
      <c r="M68" s="484"/>
      <c r="N68" s="484"/>
    </row>
    <row r="69" spans="1:14">
      <c r="A69" s="482"/>
      <c r="B69" s="482"/>
      <c r="C69" s="484"/>
      <c r="D69" s="484"/>
      <c r="E69" s="484"/>
      <c r="F69" s="484"/>
      <c r="G69" s="484"/>
      <c r="H69" s="484"/>
      <c r="I69" s="484"/>
      <c r="J69" s="484"/>
      <c r="K69" s="484"/>
      <c r="L69" s="484"/>
      <c r="M69" s="484"/>
      <c r="N69" s="484"/>
    </row>
    <row r="70" spans="1:14">
      <c r="A70" s="482"/>
      <c r="B70" s="482"/>
      <c r="C70" s="484"/>
      <c r="D70" s="484"/>
      <c r="E70" s="484"/>
      <c r="F70" s="484"/>
      <c r="G70" s="484"/>
      <c r="H70" s="484"/>
      <c r="I70" s="484"/>
      <c r="J70" s="484"/>
      <c r="K70" s="484"/>
      <c r="L70" s="484"/>
      <c r="M70" s="484"/>
      <c r="N70" s="484"/>
    </row>
    <row r="71" spans="1:14">
      <c r="A71" s="482"/>
      <c r="B71" s="482"/>
      <c r="C71" s="484"/>
      <c r="D71" s="484"/>
      <c r="E71" s="484"/>
      <c r="F71" s="484"/>
      <c r="G71" s="484"/>
      <c r="H71" s="484"/>
      <c r="I71" s="484"/>
      <c r="J71" s="484"/>
      <c r="K71" s="484"/>
      <c r="L71" s="484"/>
      <c r="M71" s="484"/>
      <c r="N71" s="484"/>
    </row>
    <row r="72" spans="1:14">
      <c r="A72" s="482"/>
      <c r="B72" s="482"/>
      <c r="C72" s="484"/>
      <c r="D72" s="484"/>
      <c r="E72" s="484"/>
      <c r="F72" s="484"/>
      <c r="G72" s="484"/>
      <c r="H72" s="484"/>
      <c r="I72" s="484"/>
      <c r="J72" s="484"/>
      <c r="K72" s="484"/>
      <c r="L72" s="484"/>
      <c r="M72" s="484"/>
      <c r="N72" s="484"/>
    </row>
    <row r="73" spans="1:14">
      <c r="A73" s="482"/>
      <c r="B73" s="482"/>
      <c r="C73" s="484"/>
      <c r="D73" s="484"/>
      <c r="E73" s="484"/>
      <c r="F73" s="484"/>
      <c r="G73" s="484"/>
      <c r="H73" s="484"/>
      <c r="I73" s="484"/>
      <c r="J73" s="484"/>
      <c r="K73" s="484"/>
      <c r="L73" s="484"/>
      <c r="M73" s="484"/>
      <c r="N73" s="484"/>
    </row>
    <row r="74" spans="1:14">
      <c r="A74" s="482"/>
      <c r="B74" s="482"/>
      <c r="C74" s="484"/>
      <c r="D74" s="484"/>
      <c r="E74" s="484"/>
      <c r="F74" s="484"/>
      <c r="G74" s="484"/>
      <c r="H74" s="484"/>
      <c r="I74" s="484"/>
      <c r="J74" s="484"/>
      <c r="K74" s="484"/>
      <c r="L74" s="484"/>
      <c r="M74" s="484"/>
      <c r="N74" s="484"/>
    </row>
    <row r="75" spans="1:14">
      <c r="A75" s="482"/>
      <c r="B75" s="482"/>
      <c r="C75" s="484"/>
      <c r="D75" s="484"/>
      <c r="E75" s="484"/>
      <c r="F75" s="484"/>
      <c r="G75" s="484"/>
      <c r="H75" s="484"/>
      <c r="I75" s="484"/>
      <c r="J75" s="484"/>
      <c r="K75" s="484"/>
      <c r="L75" s="484"/>
      <c r="M75" s="484"/>
      <c r="N75" s="484"/>
    </row>
    <row r="76" spans="1:14">
      <c r="A76" s="482"/>
      <c r="B76" s="482"/>
      <c r="C76" s="484"/>
      <c r="D76" s="484"/>
      <c r="E76" s="484"/>
      <c r="F76" s="484"/>
      <c r="G76" s="484"/>
      <c r="H76" s="484"/>
      <c r="I76" s="484"/>
      <c r="J76" s="484"/>
      <c r="K76" s="484"/>
      <c r="L76" s="484"/>
      <c r="M76" s="484"/>
      <c r="N76" s="484"/>
    </row>
    <row r="77" spans="1:14">
      <c r="A77" s="482"/>
      <c r="B77" s="482"/>
      <c r="C77" s="484"/>
      <c r="D77" s="484"/>
      <c r="E77" s="484"/>
      <c r="F77" s="484"/>
      <c r="G77" s="484"/>
      <c r="H77" s="484"/>
      <c r="I77" s="484"/>
      <c r="J77" s="484"/>
      <c r="K77" s="484"/>
      <c r="L77" s="484"/>
      <c r="M77" s="484"/>
      <c r="N77" s="484"/>
    </row>
    <row r="78" spans="1:14">
      <c r="A78" s="482"/>
      <c r="B78" s="482"/>
      <c r="C78" s="484"/>
      <c r="D78" s="484"/>
      <c r="E78" s="484"/>
      <c r="F78" s="484"/>
      <c r="G78" s="484"/>
      <c r="H78" s="484"/>
      <c r="I78" s="484"/>
      <c r="J78" s="484"/>
      <c r="K78" s="484"/>
      <c r="L78" s="484"/>
      <c r="M78" s="484"/>
      <c r="N78" s="484"/>
    </row>
    <row r="79" spans="1:14">
      <c r="A79" s="482"/>
      <c r="B79" s="482"/>
      <c r="C79" s="484"/>
      <c r="D79" s="484"/>
      <c r="E79" s="484"/>
      <c r="F79" s="484"/>
      <c r="G79" s="484"/>
      <c r="H79" s="484"/>
      <c r="I79" s="484"/>
      <c r="J79" s="484"/>
      <c r="K79" s="484"/>
      <c r="L79" s="484"/>
      <c r="M79" s="484"/>
      <c r="N79" s="484"/>
    </row>
    <row r="80" spans="1:14">
      <c r="A80" s="482"/>
      <c r="B80" s="482"/>
      <c r="C80" s="484"/>
      <c r="D80" s="484"/>
      <c r="E80" s="484"/>
      <c r="F80" s="484"/>
      <c r="G80" s="484"/>
      <c r="H80" s="484"/>
      <c r="I80" s="484"/>
      <c r="J80" s="484"/>
      <c r="K80" s="484"/>
      <c r="L80" s="484"/>
      <c r="M80" s="484"/>
      <c r="N80" s="484"/>
    </row>
    <row r="81" spans="1:14">
      <c r="A81" s="482"/>
      <c r="B81" s="482"/>
      <c r="C81" s="484"/>
      <c r="D81" s="484"/>
      <c r="E81" s="484"/>
      <c r="F81" s="484"/>
      <c r="G81" s="484"/>
      <c r="H81" s="484"/>
      <c r="I81" s="484"/>
      <c r="J81" s="484"/>
      <c r="K81" s="484"/>
      <c r="L81" s="484"/>
      <c r="M81" s="484"/>
      <c r="N81" s="484"/>
    </row>
    <row r="82" spans="1:14">
      <c r="A82" s="482"/>
      <c r="B82" s="482"/>
      <c r="C82" s="484"/>
      <c r="D82" s="484"/>
      <c r="E82" s="484"/>
      <c r="F82" s="484"/>
      <c r="G82" s="484"/>
      <c r="H82" s="484"/>
      <c r="I82" s="484"/>
      <c r="J82" s="484"/>
      <c r="K82" s="484"/>
      <c r="L82" s="484"/>
      <c r="M82" s="484"/>
      <c r="N82" s="484"/>
    </row>
    <row r="83" spans="1:14">
      <c r="A83" s="482"/>
      <c r="B83" s="482"/>
      <c r="C83" s="484"/>
      <c r="D83" s="484"/>
      <c r="E83" s="484"/>
      <c r="F83" s="484"/>
      <c r="G83" s="484"/>
      <c r="H83" s="484"/>
      <c r="I83" s="484"/>
      <c r="J83" s="484"/>
      <c r="K83" s="484"/>
      <c r="L83" s="484"/>
      <c r="M83" s="484"/>
      <c r="N83" s="484"/>
    </row>
    <row r="84" spans="1:14">
      <c r="A84" s="482"/>
      <c r="B84" s="482"/>
      <c r="C84" s="484"/>
      <c r="D84" s="484"/>
      <c r="E84" s="484"/>
      <c r="F84" s="484"/>
      <c r="G84" s="484"/>
      <c r="H84" s="484"/>
      <c r="I84" s="484"/>
      <c r="J84" s="484"/>
      <c r="K84" s="484"/>
      <c r="L84" s="484"/>
      <c r="M84" s="484"/>
      <c r="N84" s="484"/>
    </row>
    <row r="85" spans="1:14">
      <c r="A85" s="482"/>
      <c r="B85" s="482"/>
      <c r="C85" s="484"/>
      <c r="D85" s="484"/>
      <c r="E85" s="484"/>
      <c r="F85" s="484"/>
      <c r="G85" s="484"/>
      <c r="H85" s="484"/>
      <c r="I85" s="484"/>
      <c r="J85" s="484"/>
      <c r="K85" s="484"/>
      <c r="L85" s="484"/>
      <c r="M85" s="484"/>
      <c r="N85" s="484"/>
    </row>
    <row r="86" spans="1:14">
      <c r="A86" s="482"/>
      <c r="B86" s="482"/>
      <c r="C86" s="484"/>
      <c r="D86" s="484"/>
      <c r="E86" s="484"/>
      <c r="F86" s="484"/>
      <c r="G86" s="484"/>
      <c r="H86" s="484"/>
      <c r="I86" s="484"/>
      <c r="J86" s="484"/>
      <c r="K86" s="484"/>
      <c r="L86" s="484"/>
      <c r="M86" s="484"/>
      <c r="N86" s="484"/>
    </row>
    <row r="87" spans="1:14">
      <c r="A87" s="482"/>
      <c r="B87" s="482"/>
      <c r="C87" s="484"/>
      <c r="D87" s="484"/>
      <c r="E87" s="484"/>
      <c r="F87" s="484"/>
      <c r="G87" s="484"/>
      <c r="H87" s="484"/>
      <c r="I87" s="484"/>
      <c r="J87" s="484"/>
      <c r="K87" s="484"/>
      <c r="L87" s="484"/>
      <c r="M87" s="484"/>
      <c r="N87" s="484"/>
    </row>
    <row r="88" spans="1:14">
      <c r="A88" s="482"/>
      <c r="B88" s="482"/>
      <c r="C88" s="484"/>
      <c r="D88" s="484"/>
      <c r="E88" s="484"/>
      <c r="F88" s="484"/>
      <c r="G88" s="484"/>
      <c r="H88" s="484"/>
      <c r="I88" s="484"/>
      <c r="J88" s="484"/>
      <c r="K88" s="484"/>
      <c r="L88" s="484"/>
      <c r="M88" s="484"/>
      <c r="N88" s="484"/>
    </row>
    <row r="89" spans="1:14">
      <c r="A89" s="482"/>
      <c r="B89" s="482"/>
      <c r="C89" s="484"/>
      <c r="D89" s="484"/>
      <c r="E89" s="484"/>
      <c r="F89" s="484"/>
      <c r="G89" s="484"/>
      <c r="H89" s="484"/>
      <c r="I89" s="484"/>
      <c r="J89" s="484"/>
      <c r="K89" s="484"/>
      <c r="L89" s="484"/>
      <c r="M89" s="484"/>
      <c r="N89" s="484"/>
    </row>
    <row r="90" spans="1:14">
      <c r="A90" s="482"/>
      <c r="B90" s="482"/>
      <c r="C90" s="484"/>
      <c r="D90" s="484"/>
      <c r="E90" s="484"/>
      <c r="F90" s="484"/>
      <c r="G90" s="484"/>
      <c r="H90" s="484"/>
      <c r="I90" s="484"/>
      <c r="J90" s="484"/>
      <c r="K90" s="484"/>
      <c r="L90" s="484"/>
      <c r="M90" s="484"/>
      <c r="N90" s="484"/>
    </row>
    <row r="91" spans="1:14">
      <c r="A91" s="482"/>
      <c r="B91" s="482"/>
      <c r="C91" s="484"/>
      <c r="D91" s="484"/>
      <c r="E91" s="484"/>
      <c r="F91" s="484"/>
      <c r="G91" s="484"/>
      <c r="H91" s="484"/>
      <c r="I91" s="484"/>
      <c r="J91" s="484"/>
      <c r="K91" s="484"/>
      <c r="L91" s="484"/>
      <c r="M91" s="484"/>
      <c r="N91" s="484"/>
    </row>
    <row r="92" spans="1:14">
      <c r="A92" s="482"/>
      <c r="B92" s="482"/>
      <c r="C92" s="484"/>
      <c r="D92" s="484"/>
      <c r="E92" s="484"/>
      <c r="F92" s="484"/>
      <c r="G92" s="484"/>
      <c r="H92" s="484"/>
      <c r="I92" s="484"/>
      <c r="J92" s="484"/>
      <c r="K92" s="484"/>
      <c r="L92" s="484"/>
      <c r="M92" s="484"/>
      <c r="N92" s="484"/>
    </row>
    <row r="93" spans="1:14">
      <c r="A93" s="482"/>
      <c r="B93" s="482"/>
      <c r="C93" s="484"/>
      <c r="D93" s="484"/>
      <c r="E93" s="484"/>
      <c r="F93" s="484"/>
      <c r="G93" s="484"/>
      <c r="H93" s="484"/>
      <c r="I93" s="484"/>
      <c r="J93" s="484"/>
      <c r="K93" s="484"/>
      <c r="L93" s="484"/>
      <c r="M93" s="484"/>
      <c r="N93" s="484"/>
    </row>
    <row r="94" spans="1:14">
      <c r="A94" s="482"/>
      <c r="B94" s="482"/>
      <c r="C94" s="484"/>
      <c r="D94" s="484"/>
      <c r="E94" s="484"/>
      <c r="F94" s="484"/>
      <c r="G94" s="484"/>
      <c r="H94" s="484"/>
      <c r="I94" s="484"/>
      <c r="J94" s="484"/>
      <c r="K94" s="484"/>
      <c r="L94" s="484"/>
      <c r="M94" s="484"/>
      <c r="N94" s="484"/>
    </row>
    <row r="95" spans="1:14">
      <c r="A95" s="482"/>
      <c r="B95" s="482"/>
      <c r="C95" s="484"/>
      <c r="D95" s="484"/>
      <c r="E95" s="484"/>
      <c r="F95" s="484"/>
      <c r="G95" s="484"/>
      <c r="H95" s="484"/>
      <c r="I95" s="484"/>
      <c r="J95" s="484"/>
      <c r="K95" s="484"/>
      <c r="L95" s="484"/>
      <c r="M95" s="484"/>
      <c r="N95" s="484"/>
    </row>
    <row r="96" spans="1:14">
      <c r="A96" s="482"/>
      <c r="B96" s="482"/>
      <c r="C96" s="484"/>
      <c r="D96" s="484"/>
      <c r="E96" s="484"/>
      <c r="F96" s="484"/>
      <c r="G96" s="484"/>
      <c r="H96" s="484"/>
      <c r="I96" s="484"/>
      <c r="J96" s="484"/>
      <c r="K96" s="484"/>
      <c r="L96" s="484"/>
      <c r="M96" s="484"/>
      <c r="N96" s="484"/>
    </row>
    <row r="97" spans="1:14">
      <c r="A97" s="482"/>
      <c r="B97" s="482"/>
      <c r="C97" s="484"/>
      <c r="D97" s="484"/>
      <c r="E97" s="484"/>
      <c r="F97" s="484"/>
      <c r="G97" s="484"/>
      <c r="H97" s="484"/>
      <c r="I97" s="484"/>
      <c r="J97" s="484"/>
      <c r="K97" s="484"/>
      <c r="L97" s="484"/>
      <c r="M97" s="484"/>
      <c r="N97" s="484"/>
    </row>
    <row r="98" spans="1:14">
      <c r="A98" s="482"/>
      <c r="B98" s="482"/>
      <c r="C98" s="484"/>
      <c r="D98" s="484"/>
      <c r="E98" s="484"/>
      <c r="F98" s="484"/>
      <c r="G98" s="484"/>
      <c r="H98" s="484"/>
      <c r="I98" s="484"/>
      <c r="J98" s="484"/>
      <c r="K98" s="484"/>
      <c r="L98" s="484"/>
      <c r="M98" s="484"/>
      <c r="N98" s="484"/>
    </row>
    <row r="99" spans="1:14">
      <c r="A99" s="482"/>
      <c r="B99" s="482"/>
      <c r="C99" s="484"/>
      <c r="D99" s="484"/>
      <c r="E99" s="484"/>
      <c r="F99" s="484"/>
      <c r="G99" s="484"/>
      <c r="H99" s="484"/>
      <c r="I99" s="484"/>
      <c r="J99" s="484"/>
      <c r="K99" s="484"/>
      <c r="L99" s="484"/>
      <c r="M99" s="484"/>
      <c r="N99" s="484"/>
    </row>
    <row r="100" spans="1:14">
      <c r="A100" s="482"/>
      <c r="B100" s="482"/>
      <c r="C100" s="484"/>
      <c r="D100" s="484"/>
      <c r="E100" s="484"/>
      <c r="F100" s="484"/>
      <c r="G100" s="484"/>
      <c r="H100" s="484"/>
      <c r="I100" s="484"/>
      <c r="J100" s="484"/>
      <c r="K100" s="484"/>
      <c r="L100" s="484"/>
      <c r="M100" s="484"/>
      <c r="N100" s="484"/>
    </row>
    <row r="101" spans="1:14">
      <c r="A101" s="482"/>
      <c r="B101" s="482"/>
      <c r="C101" s="484"/>
      <c r="D101" s="484"/>
      <c r="E101" s="484"/>
      <c r="F101" s="484"/>
      <c r="G101" s="484"/>
      <c r="H101" s="484"/>
      <c r="I101" s="484"/>
      <c r="J101" s="484"/>
      <c r="K101" s="484"/>
      <c r="L101" s="484"/>
      <c r="M101" s="484"/>
      <c r="N101" s="484"/>
    </row>
    <row r="102" spans="1:14">
      <c r="A102" s="482"/>
      <c r="B102" s="482"/>
      <c r="C102" s="484"/>
      <c r="D102" s="484"/>
      <c r="E102" s="484"/>
      <c r="F102" s="484"/>
      <c r="G102" s="484"/>
      <c r="H102" s="484"/>
      <c r="I102" s="484"/>
      <c r="J102" s="484"/>
      <c r="K102" s="484"/>
      <c r="L102" s="484"/>
      <c r="M102" s="484"/>
      <c r="N102" s="484"/>
    </row>
    <row r="103" spans="1:14">
      <c r="A103" s="482"/>
      <c r="B103" s="482"/>
      <c r="C103" s="484"/>
      <c r="D103" s="484"/>
      <c r="E103" s="484"/>
      <c r="F103" s="484"/>
      <c r="G103" s="484"/>
      <c r="H103" s="484"/>
      <c r="I103" s="484"/>
      <c r="J103" s="484"/>
      <c r="K103" s="484"/>
      <c r="L103" s="484"/>
      <c r="M103" s="484"/>
      <c r="N103" s="484"/>
    </row>
    <row r="104" spans="1:14">
      <c r="A104" s="482"/>
      <c r="B104" s="482"/>
      <c r="C104" s="484"/>
      <c r="D104" s="484"/>
      <c r="E104" s="484"/>
      <c r="F104" s="484"/>
      <c r="G104" s="484"/>
      <c r="H104" s="484"/>
      <c r="I104" s="484"/>
      <c r="J104" s="484"/>
      <c r="K104" s="484"/>
      <c r="L104" s="484"/>
      <c r="M104" s="484"/>
      <c r="N104" s="484"/>
    </row>
    <row r="105" spans="1:14">
      <c r="A105" s="482"/>
      <c r="B105" s="482"/>
      <c r="C105" s="484"/>
      <c r="D105" s="484"/>
      <c r="E105" s="484"/>
      <c r="F105" s="484"/>
      <c r="G105" s="484"/>
      <c r="H105" s="484"/>
      <c r="I105" s="484"/>
      <c r="J105" s="484"/>
      <c r="K105" s="484"/>
      <c r="L105" s="484"/>
      <c r="M105" s="484"/>
      <c r="N105" s="484"/>
    </row>
    <row r="106" spans="1:14">
      <c r="A106" s="482"/>
      <c r="B106" s="482"/>
      <c r="C106" s="484"/>
      <c r="D106" s="484"/>
      <c r="E106" s="484"/>
      <c r="F106" s="484"/>
      <c r="G106" s="484"/>
      <c r="H106" s="484"/>
      <c r="I106" s="484"/>
      <c r="J106" s="484"/>
      <c r="K106" s="484"/>
      <c r="L106" s="484"/>
      <c r="M106" s="484"/>
      <c r="N106" s="484"/>
    </row>
    <row r="107" spans="1:14">
      <c r="A107" s="482"/>
      <c r="B107" s="482"/>
      <c r="C107" s="484"/>
      <c r="D107" s="484"/>
      <c r="E107" s="484"/>
      <c r="F107" s="484"/>
      <c r="G107" s="484"/>
      <c r="H107" s="484"/>
      <c r="I107" s="484"/>
      <c r="J107" s="484"/>
      <c r="K107" s="484"/>
      <c r="L107" s="484"/>
      <c r="M107" s="484"/>
      <c r="N107" s="484"/>
    </row>
    <row r="108" spans="1:14">
      <c r="A108" s="482"/>
      <c r="B108" s="482"/>
      <c r="C108" s="484"/>
      <c r="D108" s="484"/>
      <c r="E108" s="484"/>
      <c r="F108" s="484"/>
      <c r="G108" s="484"/>
      <c r="H108" s="484"/>
      <c r="I108" s="484"/>
      <c r="J108" s="484"/>
      <c r="K108" s="484"/>
      <c r="L108" s="484"/>
      <c r="M108" s="484"/>
      <c r="N108" s="484"/>
    </row>
    <row r="109" spans="1:14">
      <c r="A109" s="482"/>
      <c r="B109" s="482"/>
      <c r="C109" s="484"/>
      <c r="D109" s="484"/>
      <c r="E109" s="484"/>
      <c r="F109" s="484"/>
      <c r="G109" s="484"/>
      <c r="H109" s="484"/>
      <c r="I109" s="484"/>
      <c r="J109" s="484"/>
      <c r="K109" s="484"/>
      <c r="L109" s="484"/>
      <c r="M109" s="484"/>
      <c r="N109" s="484"/>
    </row>
    <row r="110" spans="1:14">
      <c r="A110" s="482"/>
      <c r="B110" s="482"/>
      <c r="C110" s="484"/>
      <c r="D110" s="484"/>
      <c r="E110" s="484"/>
      <c r="F110" s="484"/>
      <c r="G110" s="484"/>
      <c r="H110" s="484"/>
      <c r="I110" s="484"/>
      <c r="J110" s="484"/>
      <c r="K110" s="484"/>
      <c r="L110" s="484"/>
    </row>
    <row r="111" spans="1:14">
      <c r="A111" s="482"/>
      <c r="B111" s="482"/>
      <c r="C111" s="484"/>
      <c r="D111" s="484"/>
      <c r="E111" s="484"/>
      <c r="F111" s="484"/>
      <c r="G111" s="484"/>
      <c r="H111" s="484"/>
      <c r="I111" s="484"/>
      <c r="J111" s="484"/>
      <c r="K111" s="484"/>
      <c r="L111" s="484"/>
    </row>
    <row r="112" spans="1:14">
      <c r="A112" s="482"/>
      <c r="B112" s="482"/>
      <c r="C112" s="484"/>
      <c r="D112" s="484"/>
      <c r="E112" s="484"/>
      <c r="F112" s="484"/>
      <c r="G112" s="484"/>
      <c r="H112" s="484"/>
      <c r="I112" s="484"/>
      <c r="J112" s="484"/>
      <c r="K112" s="484"/>
      <c r="L112" s="484"/>
    </row>
    <row r="113" spans="1:12">
      <c r="A113" s="482"/>
      <c r="B113" s="482"/>
      <c r="C113" s="484"/>
      <c r="D113" s="484"/>
      <c r="E113" s="484"/>
      <c r="F113" s="484"/>
      <c r="G113" s="484"/>
      <c r="H113" s="484"/>
      <c r="I113" s="484"/>
      <c r="J113" s="484"/>
      <c r="K113" s="484"/>
      <c r="L113" s="484"/>
    </row>
    <row r="114" spans="1:12">
      <c r="A114" s="482"/>
      <c r="B114" s="482"/>
      <c r="C114" s="484"/>
      <c r="D114" s="484"/>
      <c r="E114" s="484"/>
      <c r="F114" s="484"/>
      <c r="G114" s="484"/>
      <c r="H114" s="484"/>
      <c r="I114" s="484"/>
      <c r="J114" s="484"/>
      <c r="K114" s="484"/>
      <c r="L114" s="484"/>
    </row>
    <row r="115" spans="1:12">
      <c r="A115" s="482"/>
      <c r="B115" s="482"/>
      <c r="C115" s="484"/>
      <c r="D115" s="484"/>
      <c r="E115" s="484"/>
      <c r="F115" s="484"/>
      <c r="G115" s="484"/>
      <c r="H115" s="484"/>
      <c r="I115" s="484"/>
      <c r="J115" s="484"/>
      <c r="K115" s="484"/>
      <c r="L115" s="484"/>
    </row>
    <row r="116" spans="1:12">
      <c r="A116" s="482"/>
      <c r="B116" s="482"/>
      <c r="C116" s="484"/>
      <c r="D116" s="484"/>
      <c r="E116" s="484"/>
      <c r="F116" s="484"/>
      <c r="G116" s="484"/>
      <c r="H116" s="484"/>
      <c r="I116" s="484"/>
      <c r="J116" s="484"/>
      <c r="K116" s="484"/>
      <c r="L116" s="484"/>
    </row>
    <row r="117" spans="1:12">
      <c r="A117" s="482"/>
      <c r="B117" s="482"/>
      <c r="C117" s="484"/>
      <c r="D117" s="484"/>
      <c r="E117" s="484"/>
      <c r="F117" s="484"/>
      <c r="G117" s="484"/>
      <c r="H117" s="484"/>
      <c r="I117" s="484"/>
      <c r="J117" s="484"/>
      <c r="K117" s="484"/>
      <c r="L117" s="484"/>
    </row>
    <row r="118" spans="1:12">
      <c r="A118" s="482"/>
      <c r="B118" s="482"/>
      <c r="C118" s="484"/>
      <c r="D118" s="484"/>
      <c r="E118" s="484"/>
      <c r="F118" s="484"/>
      <c r="G118" s="484"/>
      <c r="H118" s="484"/>
      <c r="I118" s="484"/>
      <c r="J118" s="484"/>
      <c r="K118" s="484"/>
      <c r="L118" s="484"/>
    </row>
    <row r="119" spans="1:12">
      <c r="A119" s="482"/>
      <c r="B119" s="482"/>
      <c r="C119" s="484"/>
      <c r="D119" s="484"/>
      <c r="E119" s="484"/>
      <c r="F119" s="484"/>
      <c r="G119" s="484"/>
      <c r="H119" s="484"/>
      <c r="I119" s="484"/>
      <c r="J119" s="484"/>
      <c r="K119" s="484"/>
      <c r="L119" s="484"/>
    </row>
    <row r="120" spans="1:12">
      <c r="A120" s="482"/>
      <c r="B120" s="482"/>
      <c r="C120" s="484"/>
      <c r="D120" s="484"/>
      <c r="E120" s="484"/>
      <c r="F120" s="484"/>
      <c r="G120" s="484"/>
      <c r="H120" s="484"/>
      <c r="I120" s="484"/>
      <c r="J120" s="484"/>
      <c r="K120" s="484"/>
      <c r="L120" s="484"/>
    </row>
    <row r="121" spans="1:12">
      <c r="A121" s="482"/>
      <c r="B121" s="482"/>
      <c r="C121" s="484"/>
      <c r="D121" s="484"/>
      <c r="E121" s="484"/>
      <c r="F121" s="484"/>
      <c r="G121" s="484"/>
      <c r="H121" s="484"/>
      <c r="I121" s="484"/>
      <c r="J121" s="484"/>
      <c r="K121" s="484"/>
      <c r="L121" s="484"/>
    </row>
    <row r="122" spans="1:12">
      <c r="A122" s="482"/>
      <c r="B122" s="482"/>
      <c r="C122" s="484"/>
      <c r="D122" s="484"/>
      <c r="E122" s="484"/>
      <c r="F122" s="484"/>
      <c r="G122" s="484"/>
      <c r="H122" s="484"/>
      <c r="I122" s="484"/>
      <c r="J122" s="484"/>
      <c r="K122" s="484"/>
      <c r="L122" s="484"/>
    </row>
    <row r="123" spans="1:12">
      <c r="A123" s="482"/>
      <c r="B123" s="482"/>
      <c r="C123" s="484"/>
      <c r="D123" s="484"/>
      <c r="E123" s="484"/>
      <c r="F123" s="484"/>
      <c r="G123" s="484"/>
      <c r="H123" s="484"/>
      <c r="I123" s="484"/>
      <c r="J123" s="484"/>
      <c r="K123" s="484"/>
      <c r="L123" s="484"/>
    </row>
    <row r="124" spans="1:12">
      <c r="A124" s="482"/>
      <c r="B124" s="482"/>
      <c r="C124" s="484"/>
      <c r="D124" s="484"/>
      <c r="E124" s="484"/>
      <c r="F124" s="484"/>
      <c r="G124" s="484"/>
      <c r="H124" s="484"/>
      <c r="I124" s="484"/>
      <c r="J124" s="484"/>
      <c r="K124" s="484"/>
      <c r="L124" s="484"/>
    </row>
    <row r="125" spans="1:12">
      <c r="A125" s="482"/>
      <c r="B125" s="482"/>
      <c r="C125" s="484"/>
      <c r="D125" s="484"/>
      <c r="E125" s="484"/>
      <c r="F125" s="484"/>
      <c r="G125" s="484"/>
      <c r="H125" s="484"/>
      <c r="I125" s="484"/>
      <c r="J125" s="484"/>
      <c r="K125" s="484"/>
      <c r="L125" s="484"/>
    </row>
    <row r="126" spans="1:12">
      <c r="A126" s="482"/>
      <c r="B126" s="482"/>
      <c r="C126" s="484"/>
      <c r="D126" s="484"/>
      <c r="E126" s="484"/>
      <c r="F126" s="484"/>
      <c r="G126" s="484"/>
      <c r="H126" s="484"/>
      <c r="I126" s="484"/>
      <c r="J126" s="484"/>
      <c r="K126" s="484"/>
      <c r="L126" s="484"/>
    </row>
    <row r="127" spans="1:12">
      <c r="A127" s="482"/>
      <c r="B127" s="482"/>
      <c r="C127" s="484"/>
      <c r="D127" s="484"/>
      <c r="E127" s="484"/>
      <c r="F127" s="484"/>
      <c r="G127" s="484"/>
      <c r="H127" s="484"/>
      <c r="I127" s="484"/>
      <c r="J127" s="484"/>
      <c r="K127" s="484"/>
      <c r="L127" s="484"/>
    </row>
    <row r="128" spans="1:12">
      <c r="A128" s="482"/>
      <c r="B128" s="482"/>
      <c r="C128" s="484"/>
      <c r="D128" s="484"/>
      <c r="E128" s="484"/>
      <c r="F128" s="484"/>
      <c r="G128" s="484"/>
      <c r="H128" s="484"/>
      <c r="I128" s="484"/>
      <c r="J128" s="484"/>
      <c r="K128" s="484"/>
      <c r="L128" s="484"/>
    </row>
    <row r="129" spans="1:12">
      <c r="A129" s="482"/>
      <c r="B129" s="482"/>
      <c r="C129" s="484"/>
      <c r="D129" s="484"/>
      <c r="E129" s="484"/>
      <c r="F129" s="484"/>
      <c r="G129" s="484"/>
      <c r="H129" s="484"/>
      <c r="I129" s="484"/>
      <c r="J129" s="484"/>
      <c r="K129" s="484"/>
      <c r="L129" s="484"/>
    </row>
    <row r="130" spans="1:12">
      <c r="A130" s="482"/>
      <c r="B130" s="482"/>
      <c r="C130" s="484"/>
      <c r="D130" s="484"/>
      <c r="E130" s="484"/>
      <c r="F130" s="484"/>
      <c r="G130" s="484"/>
      <c r="H130" s="484"/>
      <c r="I130" s="484"/>
      <c r="J130" s="484"/>
      <c r="K130" s="484"/>
      <c r="L130" s="484"/>
    </row>
    <row r="131" spans="1:12">
      <c r="A131" s="482"/>
      <c r="B131" s="482"/>
      <c r="C131" s="484"/>
      <c r="D131" s="484"/>
      <c r="E131" s="484"/>
      <c r="F131" s="484"/>
      <c r="G131" s="484"/>
      <c r="H131" s="484"/>
      <c r="I131" s="484"/>
      <c r="J131" s="484"/>
      <c r="K131" s="484"/>
      <c r="L131" s="484"/>
    </row>
    <row r="132" spans="1:12">
      <c r="A132" s="482"/>
      <c r="B132" s="482"/>
      <c r="C132" s="484"/>
      <c r="D132" s="484"/>
      <c r="E132" s="484"/>
      <c r="F132" s="484"/>
      <c r="G132" s="484"/>
      <c r="H132" s="484"/>
      <c r="I132" s="484"/>
      <c r="J132" s="484"/>
      <c r="K132" s="484"/>
      <c r="L132" s="484"/>
    </row>
    <row r="133" spans="1:12">
      <c r="A133" s="482"/>
      <c r="B133" s="482"/>
      <c r="C133" s="484"/>
      <c r="D133" s="484"/>
      <c r="E133" s="484"/>
      <c r="F133" s="484"/>
      <c r="G133" s="484"/>
      <c r="H133" s="484"/>
      <c r="I133" s="484"/>
      <c r="J133" s="484"/>
      <c r="K133" s="484"/>
      <c r="L133" s="484"/>
    </row>
    <row r="134" spans="1:12">
      <c r="A134" s="482"/>
      <c r="B134" s="482"/>
      <c r="C134" s="484"/>
      <c r="D134" s="484"/>
      <c r="E134" s="484"/>
      <c r="F134" s="484"/>
      <c r="G134" s="484"/>
      <c r="H134" s="484"/>
      <c r="I134" s="484"/>
      <c r="J134" s="484"/>
      <c r="K134" s="484"/>
      <c r="L134" s="484"/>
    </row>
    <row r="135" spans="1:12">
      <c r="A135" s="482"/>
      <c r="B135" s="482"/>
      <c r="C135" s="484"/>
      <c r="D135" s="484"/>
      <c r="E135" s="484"/>
      <c r="F135" s="484"/>
      <c r="G135" s="484"/>
      <c r="H135" s="484"/>
      <c r="I135" s="484"/>
      <c r="J135" s="484"/>
      <c r="K135" s="484"/>
      <c r="L135" s="484"/>
    </row>
    <row r="136" spans="1:12">
      <c r="A136" s="482"/>
      <c r="B136" s="482"/>
      <c r="C136" s="484"/>
      <c r="D136" s="484"/>
      <c r="E136" s="484"/>
      <c r="F136" s="484"/>
      <c r="G136" s="484"/>
      <c r="H136" s="484"/>
      <c r="I136" s="484"/>
      <c r="J136" s="484"/>
      <c r="K136" s="484"/>
      <c r="L136" s="484"/>
    </row>
  </sheetData>
  <sheetProtection formatColumns="0" formatRows="0"/>
  <mergeCells count="20">
    <mergeCell ref="B9:B10"/>
    <mergeCell ref="A9:A10"/>
    <mergeCell ref="K26:K27"/>
    <mergeCell ref="J26:J27"/>
    <mergeCell ref="F26:F27"/>
    <mergeCell ref="C26:C27"/>
    <mergeCell ref="B26:B27"/>
    <mergeCell ref="A26:A27"/>
    <mergeCell ref="D9:E9"/>
    <mergeCell ref="H26:I26"/>
    <mergeCell ref="C9:C10"/>
    <mergeCell ref="L9:L10"/>
    <mergeCell ref="K9:K10"/>
    <mergeCell ref="J9:J10"/>
    <mergeCell ref="G9:G10"/>
    <mergeCell ref="F9:F10"/>
    <mergeCell ref="H9:I9"/>
    <mergeCell ref="C5:E5"/>
    <mergeCell ref="H4:J4"/>
    <mergeCell ref="H5:J5"/>
  </mergeCells>
  <hyperlinks>
    <hyperlink ref="A46" location="'Table of forms'!A1" display="الرجوع للصفحة الرئيسية " xr:uid="{00000000-0004-0000-0A00-000000000000}"/>
    <hyperlink ref="L46" location="'Table of forms'!A1" display="Back to the main page" xr:uid="{00000000-0004-0000-0A00-000001000000}"/>
  </hyperlinks>
  <printOptions horizontalCentered="1"/>
  <pageMargins left="0.23622047244094491" right="0.23622047244094491" top="0.86614173228346458" bottom="0.31496062992125984" header="3.937007874015748E-2" footer="3.937007874015748E-2"/>
  <pageSetup paperSize="9" scale="70" fitToHeight="0" pageOrder="overThenDown" orientation="landscape" r:id="rId1"/>
  <headerFooter differentFirst="1">
    <oddHeader>&amp;C&amp;G</oddHeader>
    <oddFooter>&amp;R&amp;P  of &amp;N</oddFooter>
    <firstHeader>&amp;C&amp;G</firstHeader>
    <firstFooter>&amp;R&amp;P  of &amp;N</firstFooter>
  </headerFooter>
  <rowBreaks count="1" manualBreakCount="1">
    <brk id="24" max="11" man="1"/>
  </rowBreaks>
  <colBreaks count="1" manualBreakCount="1">
    <brk id="6" max="3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6"/>
  <sheetViews>
    <sheetView rightToLeft="1" view="pageBreakPreview" topLeftCell="B39" zoomScale="48" zoomScaleNormal="50" zoomScaleSheetLayoutView="55" zoomScalePageLayoutView="40" workbookViewId="0">
      <selection activeCell="G49" sqref="G49"/>
    </sheetView>
  </sheetViews>
  <sheetFormatPr defaultColWidth="9.453125" defaultRowHeight="15.5"/>
  <cols>
    <col min="1" max="1" width="15.6328125" style="107" customWidth="1"/>
    <col min="2" max="2" width="80.6328125" style="106" customWidth="1"/>
    <col min="3" max="3" width="13.90625" style="106" customWidth="1"/>
    <col min="4" max="5" width="73.6328125" style="107" customWidth="1"/>
    <col min="6" max="6" width="13.90625" style="107" customWidth="1"/>
    <col min="7" max="7" width="80.6328125" style="107" customWidth="1"/>
    <col min="8" max="8" width="13" style="107" hidden="1" customWidth="1"/>
    <col min="9" max="9" width="15.6328125" style="107" customWidth="1"/>
    <col min="10" max="10" width="8" style="107" customWidth="1"/>
    <col min="11" max="16384" width="9.453125" style="107"/>
  </cols>
  <sheetData>
    <row r="1" spans="1:12" s="103" customFormat="1" ht="20.25" customHeight="1">
      <c r="A1" s="164" t="s">
        <v>208</v>
      </c>
      <c r="B1" s="518"/>
      <c r="C1" s="1103"/>
      <c r="D1" s="1088" t="s">
        <v>3547</v>
      </c>
      <c r="E1" s="2319" t="s">
        <v>3733</v>
      </c>
      <c r="F1" s="1093"/>
      <c r="G1" s="372"/>
      <c r="H1" s="1106" t="s">
        <v>1238</v>
      </c>
      <c r="I1" s="202" t="s">
        <v>290</v>
      </c>
      <c r="J1" s="107"/>
      <c r="K1" s="107"/>
      <c r="L1" s="107"/>
    </row>
    <row r="2" spans="1:12" s="103" customFormat="1" ht="20.25" customHeight="1">
      <c r="A2" s="283" t="s">
        <v>728</v>
      </c>
      <c r="B2" s="372"/>
      <c r="C2" s="373"/>
      <c r="D2" s="1088" t="s">
        <v>3548</v>
      </c>
      <c r="E2" s="2311" t="s">
        <v>3838</v>
      </c>
      <c r="F2" s="1093"/>
      <c r="G2" s="372"/>
      <c r="H2" s="1106" t="s">
        <v>478</v>
      </c>
      <c r="I2" s="1094" t="s">
        <v>478</v>
      </c>
      <c r="J2" s="107"/>
      <c r="K2" s="107"/>
      <c r="L2" s="107"/>
    </row>
    <row r="3" spans="1:12" s="108" customFormat="1" ht="20.25" customHeight="1">
      <c r="A3" s="283" t="s">
        <v>212</v>
      </c>
      <c r="B3" s="372"/>
      <c r="C3" s="373"/>
      <c r="D3" s="1088" t="s">
        <v>3321</v>
      </c>
      <c r="E3" s="2311" t="s">
        <v>3735</v>
      </c>
      <c r="F3" s="1093"/>
      <c r="G3" s="372"/>
      <c r="H3" s="1106" t="s">
        <v>479</v>
      </c>
      <c r="I3" s="1094" t="s">
        <v>479</v>
      </c>
      <c r="J3" s="107"/>
      <c r="K3" s="107"/>
      <c r="L3" s="107"/>
    </row>
    <row r="4" spans="1:12" ht="20.25" customHeight="1">
      <c r="A4" s="283" t="s">
        <v>214</v>
      </c>
      <c r="B4" s="372"/>
      <c r="C4" s="373"/>
      <c r="D4" s="1088"/>
      <c r="E4" s="1066"/>
      <c r="F4" s="1093"/>
      <c r="G4" s="372"/>
      <c r="H4" s="1106" t="s">
        <v>215</v>
      </c>
      <c r="I4" s="279" t="s">
        <v>215</v>
      </c>
    </row>
    <row r="5" spans="1:12" ht="38.15" customHeight="1">
      <c r="A5" s="283" t="s">
        <v>216</v>
      </c>
      <c r="B5" s="1104"/>
      <c r="C5" s="1105"/>
      <c r="D5" s="1089"/>
      <c r="E5" s="1092"/>
      <c r="F5" s="1093"/>
      <c r="G5" s="372"/>
      <c r="H5" s="1106" t="s">
        <v>217</v>
      </c>
      <c r="I5" s="279" t="s">
        <v>217</v>
      </c>
      <c r="J5" s="103"/>
      <c r="K5" s="103"/>
    </row>
    <row r="6" spans="1:12" s="106" customFormat="1" ht="24.75" customHeight="1">
      <c r="A6" s="292" t="s">
        <v>1239</v>
      </c>
      <c r="B6" s="403"/>
      <c r="C6" s="403"/>
      <c r="D6" s="2002"/>
      <c r="E6" s="292"/>
      <c r="F6" s="403"/>
      <c r="G6" s="404"/>
      <c r="H6" s="630"/>
      <c r="I6" s="405" t="s">
        <v>1240</v>
      </c>
      <c r="J6" s="103"/>
    </row>
    <row r="7" spans="1:12" s="106" customFormat="1" ht="24.75" customHeight="1">
      <c r="A7" s="295" t="s">
        <v>1241</v>
      </c>
      <c r="B7" s="599"/>
      <c r="C7" s="599"/>
      <c r="D7" s="2003"/>
      <c r="E7" s="295"/>
      <c r="F7" s="599"/>
      <c r="G7" s="600"/>
      <c r="H7" s="1053"/>
      <c r="I7" s="600" t="s">
        <v>1242</v>
      </c>
    </row>
    <row r="8" spans="1:12" s="106" customFormat="1" ht="24.75" customHeight="1">
      <c r="A8" s="1712" t="s">
        <v>1243</v>
      </c>
      <c r="B8" s="1713"/>
      <c r="C8" s="1713"/>
      <c r="D8" s="2051"/>
      <c r="E8" s="1712"/>
      <c r="F8" s="1713"/>
      <c r="G8" s="2052"/>
      <c r="H8" s="1754"/>
      <c r="I8" s="2052" t="s">
        <v>1244</v>
      </c>
    </row>
    <row r="9" spans="1:12" s="526" customFormat="1" ht="34.5" customHeight="1">
      <c r="A9" s="183" t="s">
        <v>222</v>
      </c>
      <c r="B9" s="183" t="s">
        <v>297</v>
      </c>
      <c r="C9" s="183" t="s">
        <v>298</v>
      </c>
      <c r="D9" s="183" t="s">
        <v>349</v>
      </c>
      <c r="E9" s="183" t="s">
        <v>350</v>
      </c>
      <c r="F9" s="183" t="s">
        <v>301</v>
      </c>
      <c r="G9" s="183" t="s">
        <v>302</v>
      </c>
      <c r="H9" s="935"/>
      <c r="I9" s="183" t="s">
        <v>575</v>
      </c>
    </row>
    <row r="10" spans="1:12" s="530" customFormat="1" ht="81.75" customHeight="1">
      <c r="A10" s="527" t="s">
        <v>1245</v>
      </c>
      <c r="B10" s="528" t="s">
        <v>1246</v>
      </c>
      <c r="C10" s="260" t="s">
        <v>2688</v>
      </c>
      <c r="D10" s="529" t="s">
        <v>3549</v>
      </c>
      <c r="E10" s="1562" t="s">
        <v>3935</v>
      </c>
      <c r="F10" s="979" t="str">
        <f>IF(C10="","",IF(C10="نعم","Yes",IF(C10="لا","No","NA")))</f>
        <v>Yes</v>
      </c>
      <c r="G10" s="428" t="s">
        <v>1247</v>
      </c>
      <c r="H10" s="534"/>
      <c r="I10" s="527" t="s">
        <v>1245</v>
      </c>
    </row>
    <row r="11" spans="1:12" s="530" customFormat="1" ht="81.75" customHeight="1">
      <c r="A11" s="527" t="s">
        <v>1248</v>
      </c>
      <c r="B11" s="528" t="s">
        <v>1249</v>
      </c>
      <c r="C11" s="260" t="s">
        <v>2688</v>
      </c>
      <c r="D11" s="529" t="s">
        <v>3549</v>
      </c>
      <c r="E11" s="1562" t="s">
        <v>3935</v>
      </c>
      <c r="F11" s="979" t="str">
        <f t="shared" ref="F11:F15" si="0">IF(C11="","",IF(C11="نعم","Yes",IF(C11="لا","No","NA")))</f>
        <v>Yes</v>
      </c>
      <c r="G11" s="428" t="s">
        <v>1250</v>
      </c>
      <c r="H11" s="534"/>
      <c r="I11" s="527" t="s">
        <v>1248</v>
      </c>
    </row>
    <row r="12" spans="1:12" s="530" customFormat="1" ht="81.75" customHeight="1">
      <c r="A12" s="527" t="s">
        <v>1251</v>
      </c>
      <c r="B12" s="1803" t="s">
        <v>1252</v>
      </c>
      <c r="C12" s="1781" t="s">
        <v>2688</v>
      </c>
      <c r="D12" s="1170" t="s">
        <v>3549</v>
      </c>
      <c r="E12" s="1562" t="s">
        <v>3935</v>
      </c>
      <c r="F12" s="979" t="str">
        <f t="shared" si="0"/>
        <v>Yes</v>
      </c>
      <c r="G12" s="333" t="s">
        <v>1253</v>
      </c>
      <c r="H12" s="534"/>
      <c r="I12" s="527" t="s">
        <v>1251</v>
      </c>
    </row>
    <row r="13" spans="1:12" s="530" customFormat="1" ht="81.75" customHeight="1">
      <c r="A13" s="527" t="s">
        <v>1254</v>
      </c>
      <c r="B13" s="417" t="s">
        <v>1255</v>
      </c>
      <c r="C13" s="1781" t="s">
        <v>2688</v>
      </c>
      <c r="D13" s="1170" t="s">
        <v>3550</v>
      </c>
      <c r="E13" s="2334" t="s">
        <v>3936</v>
      </c>
      <c r="F13" s="979" t="str">
        <f t="shared" si="0"/>
        <v>Yes</v>
      </c>
      <c r="G13" s="333" t="s">
        <v>1256</v>
      </c>
      <c r="H13" s="534"/>
      <c r="I13" s="527" t="s">
        <v>1254</v>
      </c>
    </row>
    <row r="14" spans="1:12" s="530" customFormat="1" ht="81.75" customHeight="1">
      <c r="A14" s="527" t="s">
        <v>1257</v>
      </c>
      <c r="B14" s="528" t="s">
        <v>1258</v>
      </c>
      <c r="C14" s="260" t="s">
        <v>2688</v>
      </c>
      <c r="D14" s="529"/>
      <c r="E14" s="1562"/>
      <c r="F14" s="979" t="str">
        <f>IF(C14="","",IF(C14="نعم","Yes",IF(C14="لا","No","NA")))</f>
        <v>Yes</v>
      </c>
      <c r="G14" s="428" t="s">
        <v>1259</v>
      </c>
      <c r="H14" s="534"/>
      <c r="I14" s="527" t="s">
        <v>1257</v>
      </c>
    </row>
    <row r="15" spans="1:12" s="530" customFormat="1" ht="81.75" customHeight="1">
      <c r="A15" s="527" t="s">
        <v>1260</v>
      </c>
      <c r="B15" s="531" t="s">
        <v>1261</v>
      </c>
      <c r="C15" s="260" t="s">
        <v>2688</v>
      </c>
      <c r="D15" s="532"/>
      <c r="E15" s="1562"/>
      <c r="F15" s="979" t="str">
        <f t="shared" si="0"/>
        <v>Yes</v>
      </c>
      <c r="G15" s="428" t="s">
        <v>1262</v>
      </c>
      <c r="H15" s="534"/>
      <c r="I15" s="527" t="s">
        <v>1260</v>
      </c>
    </row>
    <row r="16" spans="1:12" s="533" customFormat="1" ht="24.75" customHeight="1">
      <c r="A16" s="1686" t="s">
        <v>1263</v>
      </c>
      <c r="B16" s="1687"/>
      <c r="C16" s="1688"/>
      <c r="D16" s="1997"/>
      <c r="E16" s="1998"/>
      <c r="F16" s="1999"/>
      <c r="G16" s="2000"/>
      <c r="H16" s="2000" t="s">
        <v>1113</v>
      </c>
      <c r="I16" s="2001" t="s">
        <v>1264</v>
      </c>
    </row>
    <row r="17" spans="1:9" s="87" customFormat="1" ht="93.75" customHeight="1">
      <c r="A17" s="183" t="s">
        <v>222</v>
      </c>
      <c r="B17" s="429" t="s">
        <v>1265</v>
      </c>
      <c r="C17" s="183" t="s">
        <v>570</v>
      </c>
      <c r="D17" s="183" t="s">
        <v>349</v>
      </c>
      <c r="E17" s="183" t="s">
        <v>350</v>
      </c>
      <c r="F17" s="183" t="s">
        <v>573</v>
      </c>
      <c r="G17" s="431" t="s">
        <v>1266</v>
      </c>
      <c r="H17" s="534"/>
      <c r="I17" s="183" t="s">
        <v>575</v>
      </c>
    </row>
    <row r="18" spans="1:9" s="87" customFormat="1" ht="54.65" customHeight="1">
      <c r="A18" s="432" t="s">
        <v>1267</v>
      </c>
      <c r="B18" s="274" t="s">
        <v>3551</v>
      </c>
      <c r="C18" s="939">
        <v>2018</v>
      </c>
      <c r="D18" s="939"/>
      <c r="E18" s="1005"/>
      <c r="F18" s="2089">
        <v>2018</v>
      </c>
      <c r="G18" s="435" t="s">
        <v>3937</v>
      </c>
      <c r="H18" s="432" t="s">
        <v>1116</v>
      </c>
      <c r="I18" s="432" t="s">
        <v>1267</v>
      </c>
    </row>
    <row r="19" spans="1:9" s="87" customFormat="1" ht="54.65" customHeight="1">
      <c r="A19" s="432" t="s">
        <v>1268</v>
      </c>
      <c r="B19" s="274" t="s">
        <v>3552</v>
      </c>
      <c r="C19" s="939">
        <v>2018</v>
      </c>
      <c r="D19" s="939"/>
      <c r="E19" s="1005"/>
      <c r="F19" s="2089">
        <v>2018</v>
      </c>
      <c r="G19" s="435" t="s">
        <v>3938</v>
      </c>
      <c r="H19" s="432" t="s">
        <v>1117</v>
      </c>
      <c r="I19" s="432" t="s">
        <v>1268</v>
      </c>
    </row>
    <row r="20" spans="1:9" s="87" customFormat="1" ht="54.65" customHeight="1">
      <c r="A20" s="432" t="s">
        <v>1269</v>
      </c>
      <c r="B20" s="274" t="s">
        <v>3553</v>
      </c>
      <c r="C20" s="939">
        <v>2017</v>
      </c>
      <c r="D20" s="939"/>
      <c r="E20" s="1005"/>
      <c r="F20" s="2089">
        <v>2017</v>
      </c>
      <c r="G20" s="435" t="s">
        <v>3939</v>
      </c>
      <c r="H20" s="432" t="s">
        <v>1118</v>
      </c>
      <c r="I20" s="432" t="s">
        <v>1269</v>
      </c>
    </row>
    <row r="21" spans="1:9" s="87" customFormat="1" ht="54.65" customHeight="1">
      <c r="A21" s="432" t="s">
        <v>1270</v>
      </c>
      <c r="B21" s="274" t="s">
        <v>3554</v>
      </c>
      <c r="C21" s="939" t="s">
        <v>3402</v>
      </c>
      <c r="D21" s="939"/>
      <c r="E21" s="1005"/>
      <c r="F21" s="2089" t="s">
        <v>3402</v>
      </c>
      <c r="G21" s="435" t="s">
        <v>3940</v>
      </c>
      <c r="H21" s="432" t="s">
        <v>1119</v>
      </c>
      <c r="I21" s="432" t="s">
        <v>1270</v>
      </c>
    </row>
    <row r="22" spans="1:9" s="87" customFormat="1" ht="54.65" customHeight="1">
      <c r="A22" s="432" t="s">
        <v>1271</v>
      </c>
      <c r="B22" s="274" t="s">
        <v>3555</v>
      </c>
      <c r="C22" s="939" t="s">
        <v>3402</v>
      </c>
      <c r="D22" s="939"/>
      <c r="E22" s="1005"/>
      <c r="F22" s="2089" t="s">
        <v>3402</v>
      </c>
      <c r="G22" s="435" t="s">
        <v>3941</v>
      </c>
      <c r="H22" s="432" t="s">
        <v>1120</v>
      </c>
      <c r="I22" s="432" t="s">
        <v>1271</v>
      </c>
    </row>
    <row r="23" spans="1:9" s="87" customFormat="1" ht="54.65" customHeight="1">
      <c r="A23" s="432" t="s">
        <v>1272</v>
      </c>
      <c r="B23" s="274" t="s">
        <v>3556</v>
      </c>
      <c r="C23" s="939" t="s">
        <v>3402</v>
      </c>
      <c r="D23" s="939"/>
      <c r="E23" s="1005"/>
      <c r="F23" s="2089" t="s">
        <v>3402</v>
      </c>
      <c r="G23" s="435" t="s">
        <v>3942</v>
      </c>
      <c r="H23" s="432" t="s">
        <v>1121</v>
      </c>
      <c r="I23" s="432" t="s">
        <v>1272</v>
      </c>
    </row>
    <row r="24" spans="1:9" s="87" customFormat="1" ht="54.65" customHeight="1">
      <c r="A24" s="432" t="s">
        <v>1273</v>
      </c>
      <c r="B24" s="274" t="s">
        <v>3557</v>
      </c>
      <c r="C24" s="939"/>
      <c r="D24" s="939"/>
      <c r="E24" s="1005"/>
      <c r="F24" s="1005"/>
      <c r="G24" s="435" t="s">
        <v>3943</v>
      </c>
      <c r="H24" s="432" t="s">
        <v>1122</v>
      </c>
      <c r="I24" s="432" t="s">
        <v>1273</v>
      </c>
    </row>
    <row r="25" spans="1:9" s="87" customFormat="1" ht="54.65" customHeight="1">
      <c r="A25" s="432" t="s">
        <v>1274</v>
      </c>
      <c r="B25" s="274" t="s">
        <v>3558</v>
      </c>
      <c r="C25" s="939"/>
      <c r="D25" s="939"/>
      <c r="E25" s="1005"/>
      <c r="F25" s="1005"/>
      <c r="G25" s="435" t="s">
        <v>3944</v>
      </c>
      <c r="H25" s="432" t="s">
        <v>1123</v>
      </c>
      <c r="I25" s="432" t="s">
        <v>1274</v>
      </c>
    </row>
    <row r="26" spans="1:9" s="87" customFormat="1" ht="54.65" customHeight="1">
      <c r="A26" s="432" t="s">
        <v>1275</v>
      </c>
      <c r="B26" s="274"/>
      <c r="C26" s="939"/>
      <c r="D26" s="939"/>
      <c r="E26" s="1005"/>
      <c r="F26" s="1005"/>
      <c r="G26" s="435"/>
      <c r="H26" s="432" t="s">
        <v>1124</v>
      </c>
      <c r="I26" s="432" t="s">
        <v>1275</v>
      </c>
    </row>
    <row r="27" spans="1:9" s="87" customFormat="1" ht="54.65" customHeight="1">
      <c r="A27" s="432" t="s">
        <v>1276</v>
      </c>
      <c r="B27" s="274"/>
      <c r="C27" s="939"/>
      <c r="D27" s="939"/>
      <c r="E27" s="1005"/>
      <c r="F27" s="1005"/>
      <c r="G27" s="435"/>
      <c r="H27" s="432" t="s">
        <v>1125</v>
      </c>
      <c r="I27" s="432" t="s">
        <v>1276</v>
      </c>
    </row>
    <row r="28" spans="1:9" s="533" customFormat="1" ht="24.75" customHeight="1">
      <c r="A28" s="1686" t="s">
        <v>1277</v>
      </c>
      <c r="B28" s="1687"/>
      <c r="C28" s="1688"/>
      <c r="D28" s="1997"/>
      <c r="E28" s="1998"/>
      <c r="F28" s="1999"/>
      <c r="G28" s="1153"/>
      <c r="H28" s="2000" t="s">
        <v>1127</v>
      </c>
      <c r="I28" s="2001" t="s">
        <v>1278</v>
      </c>
    </row>
    <row r="29" spans="1:9" s="87" customFormat="1" ht="69.75" customHeight="1">
      <c r="A29" s="183" t="s">
        <v>222</v>
      </c>
      <c r="B29" s="1677" t="s">
        <v>1279</v>
      </c>
      <c r="C29" s="183" t="s">
        <v>1280</v>
      </c>
      <c r="D29" s="183" t="s">
        <v>349</v>
      </c>
      <c r="E29" s="183" t="s">
        <v>350</v>
      </c>
      <c r="F29" s="183" t="s">
        <v>1281</v>
      </c>
      <c r="G29" s="431" t="s">
        <v>1282</v>
      </c>
      <c r="H29" s="183" t="s">
        <v>575</v>
      </c>
      <c r="I29" s="183" t="s">
        <v>575</v>
      </c>
    </row>
    <row r="30" spans="1:9" s="87" customFormat="1" ht="57.65" customHeight="1">
      <c r="A30" s="432" t="s">
        <v>1283</v>
      </c>
      <c r="B30" s="535" t="s">
        <v>3559</v>
      </c>
      <c r="C30" s="939" t="s">
        <v>3438</v>
      </c>
      <c r="D30" s="939"/>
      <c r="E30" s="1005"/>
      <c r="F30" s="1005" t="s">
        <v>3947</v>
      </c>
      <c r="G30" s="438" t="s">
        <v>3945</v>
      </c>
      <c r="H30" s="432" t="s">
        <v>1132</v>
      </c>
      <c r="I30" s="432" t="s">
        <v>1283</v>
      </c>
    </row>
    <row r="31" spans="1:9" s="87" customFormat="1" ht="57.65" customHeight="1">
      <c r="A31" s="432" t="s">
        <v>1284</v>
      </c>
      <c r="B31" s="536" t="s">
        <v>3560</v>
      </c>
      <c r="C31" s="939" t="s">
        <v>3438</v>
      </c>
      <c r="D31" s="939"/>
      <c r="E31" s="1005"/>
      <c r="F31" s="1005" t="s">
        <v>3947</v>
      </c>
      <c r="G31" s="438" t="s">
        <v>3949</v>
      </c>
      <c r="H31" s="432" t="s">
        <v>1134</v>
      </c>
      <c r="I31" s="432" t="s">
        <v>1284</v>
      </c>
    </row>
    <row r="32" spans="1:9" s="87" customFormat="1" ht="57.65" customHeight="1">
      <c r="A32" s="432" t="s">
        <v>1285</v>
      </c>
      <c r="B32" s="536" t="s">
        <v>3561</v>
      </c>
      <c r="C32" s="939" t="s">
        <v>3438</v>
      </c>
      <c r="D32" s="939"/>
      <c r="E32" s="1005"/>
      <c r="F32" s="1005" t="s">
        <v>3947</v>
      </c>
      <c r="G32" s="438" t="s">
        <v>3946</v>
      </c>
      <c r="H32" s="432" t="s">
        <v>1135</v>
      </c>
      <c r="I32" s="432" t="s">
        <v>1285</v>
      </c>
    </row>
    <row r="33" spans="1:9" s="537" customFormat="1" ht="57.65" customHeight="1">
      <c r="A33" s="432" t="s">
        <v>1286</v>
      </c>
      <c r="B33" s="536"/>
      <c r="C33" s="939"/>
      <c r="D33" s="939"/>
      <c r="E33" s="1005"/>
      <c r="F33" s="1005"/>
      <c r="G33" s="438"/>
      <c r="H33" s="432" t="s">
        <v>1137</v>
      </c>
      <c r="I33" s="432" t="s">
        <v>1286</v>
      </c>
    </row>
    <row r="34" spans="1:9" s="537" customFormat="1" ht="57.65" customHeight="1">
      <c r="A34" s="432" t="s">
        <v>1287</v>
      </c>
      <c r="B34" s="536"/>
      <c r="C34" s="939"/>
      <c r="D34" s="939"/>
      <c r="E34" s="1005"/>
      <c r="F34" s="1005"/>
      <c r="G34" s="438"/>
      <c r="H34" s="432"/>
      <c r="I34" s="432" t="s">
        <v>1287</v>
      </c>
    </row>
    <row r="35" spans="1:9" s="537" customFormat="1" ht="57.65" customHeight="1">
      <c r="A35" s="432" t="s">
        <v>1288</v>
      </c>
      <c r="B35" s="536"/>
      <c r="C35" s="939"/>
      <c r="D35" s="939"/>
      <c r="E35" s="1005"/>
      <c r="F35" s="1005"/>
      <c r="G35" s="438"/>
      <c r="H35" s="432"/>
      <c r="I35" s="432" t="s">
        <v>1288</v>
      </c>
    </row>
    <row r="36" spans="1:9" s="537" customFormat="1" ht="57.65" customHeight="1">
      <c r="A36" s="432" t="s">
        <v>1289</v>
      </c>
      <c r="B36" s="536"/>
      <c r="C36" s="939"/>
      <c r="D36" s="939"/>
      <c r="E36" s="1005"/>
      <c r="F36" s="1005"/>
      <c r="G36" s="438"/>
      <c r="H36" s="432"/>
      <c r="I36" s="432" t="s">
        <v>1289</v>
      </c>
    </row>
    <row r="37" spans="1:9" s="537" customFormat="1" ht="57.65" customHeight="1">
      <c r="A37" s="432" t="s">
        <v>1290</v>
      </c>
      <c r="B37" s="536"/>
      <c r="C37" s="939"/>
      <c r="D37" s="939"/>
      <c r="E37" s="1005"/>
      <c r="F37" s="1005"/>
      <c r="G37" s="438"/>
      <c r="H37" s="432"/>
      <c r="I37" s="432" t="s">
        <v>1290</v>
      </c>
    </row>
    <row r="38" spans="1:9" s="537" customFormat="1" ht="57.65" customHeight="1">
      <c r="A38" s="432" t="s">
        <v>1291</v>
      </c>
      <c r="B38" s="536"/>
      <c r="C38" s="939"/>
      <c r="D38" s="939"/>
      <c r="E38" s="1005"/>
      <c r="F38" s="1005"/>
      <c r="G38" s="438"/>
      <c r="H38" s="432"/>
      <c r="I38" s="432" t="s">
        <v>1291</v>
      </c>
    </row>
    <row r="39" spans="1:9" s="87" customFormat="1" ht="57.65" customHeight="1">
      <c r="A39" s="432" t="s">
        <v>1292</v>
      </c>
      <c r="B39" s="536"/>
      <c r="C39" s="939"/>
      <c r="D39" s="939"/>
      <c r="E39" s="1005"/>
      <c r="F39" s="1005"/>
      <c r="G39" s="438"/>
      <c r="H39" s="432" t="s">
        <v>1139</v>
      </c>
      <c r="I39" s="432" t="s">
        <v>1292</v>
      </c>
    </row>
    <row r="40" spans="1:9" s="87" customFormat="1" ht="24.75" customHeight="1">
      <c r="A40" s="1755" t="s">
        <v>1293</v>
      </c>
      <c r="B40" s="1767"/>
      <c r="C40" s="1763"/>
      <c r="D40" s="1768"/>
      <c r="E40" s="1765"/>
      <c r="F40" s="1763"/>
      <c r="G40" s="1766"/>
      <c r="H40" s="1717" t="s">
        <v>1142</v>
      </c>
      <c r="I40" s="1689" t="s">
        <v>1294</v>
      </c>
    </row>
    <row r="41" spans="1:9" s="87" customFormat="1" ht="129.75" customHeight="1">
      <c r="A41" s="183" t="s">
        <v>222</v>
      </c>
      <c r="B41" s="1676" t="s">
        <v>1295</v>
      </c>
      <c r="C41" s="430" t="s">
        <v>603</v>
      </c>
      <c r="D41" s="218" t="s">
        <v>1144</v>
      </c>
      <c r="E41" s="430" t="s">
        <v>1130</v>
      </c>
      <c r="F41" s="430" t="s">
        <v>604</v>
      </c>
      <c r="G41" s="2043" t="s">
        <v>1296</v>
      </c>
      <c r="H41" s="441" t="s">
        <v>1146</v>
      </c>
      <c r="I41" s="441" t="s">
        <v>1297</v>
      </c>
    </row>
    <row r="42" spans="1:9" s="87" customFormat="1" ht="50.15" customHeight="1">
      <c r="A42" s="1062" t="s">
        <v>1297</v>
      </c>
      <c r="B42" s="305" t="s">
        <v>3561</v>
      </c>
      <c r="C42" s="268">
        <v>1</v>
      </c>
      <c r="D42" s="269" t="s">
        <v>3438</v>
      </c>
      <c r="E42" s="1016" t="s">
        <v>3947</v>
      </c>
      <c r="F42" s="1017">
        <f t="shared" ref="F42:F48" si="1">IF(C42&gt;0,C42,"")</f>
        <v>1</v>
      </c>
      <c r="G42" s="438" t="s">
        <v>3946</v>
      </c>
      <c r="H42" s="443"/>
      <c r="I42" s="1062" t="s">
        <v>1297</v>
      </c>
    </row>
    <row r="43" spans="1:9" s="87" customFormat="1" ht="50.15" customHeight="1">
      <c r="A43" s="1062" t="s">
        <v>1298</v>
      </c>
      <c r="B43" s="305" t="s">
        <v>3562</v>
      </c>
      <c r="C43" s="270">
        <v>1</v>
      </c>
      <c r="D43" s="271" t="s">
        <v>3446</v>
      </c>
      <c r="E43" s="1016" t="s">
        <v>3953</v>
      </c>
      <c r="F43" s="414">
        <f t="shared" si="1"/>
        <v>1</v>
      </c>
      <c r="G43" s="415" t="s">
        <v>3948</v>
      </c>
      <c r="H43" s="445"/>
      <c r="I43" s="1062" t="s">
        <v>1298</v>
      </c>
    </row>
    <row r="44" spans="1:9" s="87" customFormat="1" ht="50.15" customHeight="1">
      <c r="A44" s="1062" t="s">
        <v>1299</v>
      </c>
      <c r="B44" s="305" t="s">
        <v>3560</v>
      </c>
      <c r="C44" s="270">
        <v>3</v>
      </c>
      <c r="D44" s="271" t="s">
        <v>3438</v>
      </c>
      <c r="E44" s="1016" t="s">
        <v>3947</v>
      </c>
      <c r="F44" s="414">
        <f t="shared" si="1"/>
        <v>3</v>
      </c>
      <c r="G44" s="438" t="s">
        <v>3949</v>
      </c>
      <c r="H44" s="445"/>
      <c r="I44" s="1062" t="s">
        <v>1299</v>
      </c>
    </row>
    <row r="45" spans="1:9" s="87" customFormat="1" ht="50.15" customHeight="1">
      <c r="A45" s="1062" t="s">
        <v>1300</v>
      </c>
      <c r="B45" s="305" t="s">
        <v>3563</v>
      </c>
      <c r="C45" s="270">
        <v>1</v>
      </c>
      <c r="D45" s="271" t="s">
        <v>3564</v>
      </c>
      <c r="E45" s="1016" t="s">
        <v>3952</v>
      </c>
      <c r="F45" s="414">
        <f t="shared" si="1"/>
        <v>1</v>
      </c>
      <c r="G45" s="415" t="s">
        <v>3950</v>
      </c>
      <c r="H45" s="445"/>
      <c r="I45" s="1062" t="s">
        <v>1300</v>
      </c>
    </row>
    <row r="46" spans="1:9" s="87" customFormat="1" ht="50.15" customHeight="1">
      <c r="A46" s="1062" t="s">
        <v>1301</v>
      </c>
      <c r="B46" s="305" t="s">
        <v>3565</v>
      </c>
      <c r="C46" s="270">
        <v>1</v>
      </c>
      <c r="D46" s="271" t="s">
        <v>3438</v>
      </c>
      <c r="E46" s="1016" t="s">
        <v>3947</v>
      </c>
      <c r="F46" s="414">
        <f t="shared" si="1"/>
        <v>1</v>
      </c>
      <c r="G46" s="415" t="s">
        <v>3951</v>
      </c>
      <c r="H46" s="444" t="s">
        <v>1302</v>
      </c>
      <c r="I46" s="1062" t="s">
        <v>1301</v>
      </c>
    </row>
    <row r="47" spans="1:9" s="87" customFormat="1" ht="50.15" customHeight="1">
      <c r="A47" s="1062" t="s">
        <v>1303</v>
      </c>
      <c r="B47" s="305" t="s">
        <v>3566</v>
      </c>
      <c r="C47" s="270">
        <v>1</v>
      </c>
      <c r="D47" s="271" t="s">
        <v>3438</v>
      </c>
      <c r="E47" s="1016" t="s">
        <v>3947</v>
      </c>
      <c r="F47" s="414">
        <f t="shared" si="1"/>
        <v>1</v>
      </c>
      <c r="G47" s="415" t="s">
        <v>3954</v>
      </c>
      <c r="H47" s="445"/>
      <c r="I47" s="1062" t="s">
        <v>1303</v>
      </c>
    </row>
    <row r="48" spans="1:9" s="87" customFormat="1" ht="50.15" customHeight="1">
      <c r="A48" s="1062" t="s">
        <v>1304</v>
      </c>
      <c r="B48" s="305" t="s">
        <v>3567</v>
      </c>
      <c r="C48" s="270">
        <v>1</v>
      </c>
      <c r="D48" s="271" t="s">
        <v>3438</v>
      </c>
      <c r="E48" s="1016" t="s">
        <v>3947</v>
      </c>
      <c r="F48" s="414">
        <f t="shared" si="1"/>
        <v>1</v>
      </c>
      <c r="G48" s="415" t="s">
        <v>3955</v>
      </c>
      <c r="H48" s="445"/>
      <c r="I48" s="1062" t="s">
        <v>1304</v>
      </c>
    </row>
    <row r="49" spans="1:11" s="87" customFormat="1" ht="50.15" customHeight="1">
      <c r="A49" s="1062" t="s">
        <v>1305</v>
      </c>
      <c r="B49" s="2004"/>
      <c r="C49" s="2005"/>
      <c r="D49" s="2006"/>
      <c r="E49" s="2007"/>
      <c r="F49" s="2008"/>
      <c r="G49" s="2009"/>
      <c r="H49" s="445"/>
      <c r="I49" s="1062" t="s">
        <v>1305</v>
      </c>
    </row>
    <row r="50" spans="1:11" s="87" customFormat="1" ht="50.15" customHeight="1">
      <c r="A50" s="1061" t="s">
        <v>1306</v>
      </c>
      <c r="B50" s="305"/>
      <c r="C50" s="270"/>
      <c r="D50" s="271"/>
      <c r="E50" s="1019"/>
      <c r="F50" s="1018"/>
      <c r="G50" s="415"/>
      <c r="H50" s="809"/>
      <c r="I50" s="1061" t="s">
        <v>1306</v>
      </c>
    </row>
    <row r="51" spans="1:11" s="449" customFormat="1" ht="18.75" customHeight="1">
      <c r="A51" s="352" t="s">
        <v>452</v>
      </c>
      <c r="B51" s="446"/>
      <c r="C51" s="446"/>
      <c r="D51" s="446"/>
      <c r="E51" s="448"/>
      <c r="H51" s="450" t="s">
        <v>284</v>
      </c>
      <c r="I51" s="450" t="s">
        <v>284</v>
      </c>
    </row>
    <row r="52" spans="1:11" s="449" customFormat="1" ht="18.75" customHeight="1">
      <c r="A52" s="1642" t="s">
        <v>1307</v>
      </c>
      <c r="B52" s="401"/>
      <c r="C52" s="446"/>
      <c r="D52" s="446"/>
      <c r="E52" s="451"/>
      <c r="F52" s="451"/>
      <c r="G52" s="451"/>
      <c r="H52" s="452" t="s">
        <v>1152</v>
      </c>
      <c r="I52" s="452" t="s">
        <v>1308</v>
      </c>
    </row>
    <row r="53" spans="1:11" s="449" customFormat="1" ht="18.75" customHeight="1">
      <c r="A53" s="1642" t="s">
        <v>1153</v>
      </c>
      <c r="B53" s="401"/>
      <c r="C53" s="453"/>
      <c r="D53" s="453"/>
      <c r="E53" s="453"/>
      <c r="H53" s="449" t="s">
        <v>638</v>
      </c>
      <c r="I53" s="449" t="s">
        <v>638</v>
      </c>
    </row>
    <row r="54" spans="1:11" s="87" customFormat="1" ht="13.5" customHeight="1">
      <c r="A54" s="194" t="s">
        <v>287</v>
      </c>
      <c r="B54" s="195"/>
      <c r="C54" s="196"/>
      <c r="D54" s="196"/>
      <c r="E54" s="197"/>
      <c r="G54" s="300"/>
      <c r="H54" s="103"/>
      <c r="I54" s="198" t="s">
        <v>288</v>
      </c>
      <c r="J54" s="484"/>
      <c r="K54" s="484"/>
    </row>
    <row r="55" spans="1:11">
      <c r="B55" s="538"/>
    </row>
    <row r="56" spans="1:11">
      <c r="B56" s="538"/>
    </row>
    <row r="57" spans="1:11">
      <c r="B57" s="538"/>
    </row>
    <row r="58" spans="1:11">
      <c r="B58" s="538"/>
    </row>
    <row r="59" spans="1:11">
      <c r="B59" s="538"/>
    </row>
    <row r="60" spans="1:11">
      <c r="B60" s="538"/>
    </row>
    <row r="61" spans="1:11">
      <c r="B61" s="538"/>
    </row>
    <row r="62" spans="1:11">
      <c r="B62" s="538"/>
    </row>
    <row r="63" spans="1:11">
      <c r="B63" s="538"/>
    </row>
    <row r="64" spans="1:11">
      <c r="B64" s="538"/>
    </row>
    <row r="65" spans="2:2">
      <c r="B65" s="538"/>
    </row>
    <row r="66" spans="2:2">
      <c r="B66" s="538"/>
    </row>
    <row r="67" spans="2:2">
      <c r="B67" s="538"/>
    </row>
    <row r="68" spans="2:2">
      <c r="B68" s="538"/>
    </row>
    <row r="69" spans="2:2">
      <c r="B69" s="538"/>
    </row>
    <row r="70" spans="2:2">
      <c r="B70" s="538"/>
    </row>
    <row r="71" spans="2:2">
      <c r="B71" s="538"/>
    </row>
    <row r="72" spans="2:2">
      <c r="B72" s="538"/>
    </row>
    <row r="73" spans="2:2">
      <c r="B73" s="538"/>
    </row>
    <row r="74" spans="2:2">
      <c r="B74" s="538"/>
    </row>
    <row r="75" spans="2:2">
      <c r="B75" s="538"/>
    </row>
    <row r="76" spans="2:2">
      <c r="B76" s="538"/>
    </row>
  </sheetData>
  <sheetProtection formatColumns="0" formatRows="0"/>
  <phoneticPr fontId="51" type="noConversion"/>
  <dataValidations count="3">
    <dataValidation type="list" allowBlank="1" showInputMessage="1" showErrorMessage="1" sqref="F28 C51:C52 C28 F16" xr:uid="{00000000-0002-0000-0B00-000000000000}">
      <formula1>#REF!</formula1>
    </dataValidation>
    <dataValidation type="list" allowBlank="1" showErrorMessage="1" sqref="C40" xr:uid="{00000000-0002-0000-0B00-000001000000}">
      <formula1>$C$2:$C$3</formula1>
    </dataValidation>
    <dataValidation type="list" allowBlank="1" showErrorMessage="1" sqref="F40" xr:uid="{00000000-0002-0000-0B00-000002000000}">
      <formula1>$A$2:$A$3</formula1>
    </dataValidation>
  </dataValidations>
  <hyperlinks>
    <hyperlink ref="I54" location="'Table of forms'!A1" display="Back to the main page" xr:uid="{00000000-0004-0000-0B00-000000000000}"/>
    <hyperlink ref="A54" location="'Table of forms'!A1" display="الرجوع للصفحة الرئيسية " xr:uid="{00000000-0004-0000-0B00-000001000000}"/>
  </hyperlinks>
  <printOptions horizontalCentered="1"/>
  <pageMargins left="0.23622047244094491" right="0.23622047244094491" top="0.86614173228346458" bottom="0.31496062992125984" header="3.937007874015748E-2" footer="3.937007874015748E-2"/>
  <pageSetup paperSize="9" scale="70" fitToHeight="0" pageOrder="overThenDown" orientation="landscape" r:id="rId1"/>
  <headerFooter differentFirst="1">
    <oddHeader>&amp;C&amp;G</oddHeader>
    <oddFooter>&amp;R&amp;P  of &amp;N</oddFooter>
    <firstHeader>&amp;C&amp;G</firstHeader>
    <firstFooter>&amp;R&amp;P  of &amp;N</firstFooter>
  </headerFooter>
  <rowBreaks count="3" manualBreakCount="3">
    <brk id="15" max="8" man="1"/>
    <brk id="27" max="8" man="1"/>
    <brk id="39" max="8" man="1"/>
  </rowBreaks>
  <colBreaks count="1" manualBreakCount="1">
    <brk id="4" max="51" man="1"/>
  </colBreaks>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errorTitle="الإجابة من القائمة المنسدلة" error="الرجاء تحديد الإجابة من القائمة المنسدلة" xr:uid="{00000000-0002-0000-0B00-000003000000}">
          <x14:formula1>
            <xm:f>'Dropdowns (2)'!$E$4:$E$6</xm:f>
          </x14:formula1>
          <xm:sqref>C10:C11 C14:C15</xm:sqref>
        </x14:dataValidation>
        <x14:dataValidation type="list" allowBlank="1" showInputMessage="1" showErrorMessage="1" errorTitle="الإجابة من القائمة المنسدلة" error="الرجاء تحديد الإجابة من القائمة المنسدلة" xr:uid="{00000000-0002-0000-0B00-000004000000}">
          <x14:formula1>
            <xm:f>'Dropdowns (2)'!$J$11:$J$14</xm:f>
          </x14:formula1>
          <xm:sqref>C42:C50</xm:sqref>
        </x14:dataValidation>
        <x14:dataValidation type="list" allowBlank="1" showInputMessage="1" showErrorMessage="1" xr:uid="{00000000-0002-0000-0B00-000005000000}">
          <x14:formula1>
            <xm:f>'Dropdowns (2)'!$E$4:$E$6</xm:f>
          </x14:formula1>
          <xm:sqref>C12:C13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62"/>
  <sheetViews>
    <sheetView showGridLines="0" rightToLeft="1" showWhiteSpace="0" view="pageBreakPreview" topLeftCell="A37" zoomScale="41" zoomScaleNormal="100" zoomScaleSheetLayoutView="70" zoomScalePageLayoutView="60" workbookViewId="0">
      <selection activeCell="P39" sqref="P39:P47"/>
    </sheetView>
  </sheetViews>
  <sheetFormatPr defaultColWidth="9.453125" defaultRowHeight="15.5"/>
  <cols>
    <col min="1" max="1" width="10.90625" style="111" customWidth="1"/>
    <col min="2" max="2" width="31.54296875" style="111" customWidth="1"/>
    <col min="3" max="8" width="17.6328125" style="111" customWidth="1"/>
    <col min="9" max="10" width="56.08984375" style="111" customWidth="1"/>
    <col min="11" max="16" width="17.6328125" style="111" customWidth="1"/>
    <col min="17" max="17" width="31.54296875" style="111" customWidth="1"/>
    <col min="18" max="18" width="12.08984375" style="111" customWidth="1"/>
    <col min="19" max="16384" width="9.453125" style="111"/>
  </cols>
  <sheetData>
    <row r="1" spans="1:21" s="103" customFormat="1" ht="20.149999999999999" customHeight="1">
      <c r="A1" s="2220" t="s">
        <v>208</v>
      </c>
      <c r="B1" s="2221"/>
      <c r="C1" s="539"/>
      <c r="D1" s="540" t="s">
        <v>3547</v>
      </c>
      <c r="E1" s="540"/>
      <c r="F1" s="540"/>
      <c r="G1" s="540"/>
      <c r="H1" s="540"/>
      <c r="I1" s="541"/>
      <c r="J1" s="1108"/>
      <c r="K1" s="1107"/>
      <c r="L1" s="1107"/>
      <c r="M1" s="1107"/>
      <c r="N1" s="1107"/>
      <c r="O1" s="1107"/>
      <c r="P1" s="2319" t="s">
        <v>3733</v>
      </c>
      <c r="Q1" s="542"/>
      <c r="R1" s="543" t="s">
        <v>290</v>
      </c>
    </row>
    <row r="2" spans="1:21" s="103" customFormat="1" ht="20.149999999999999" customHeight="1">
      <c r="A2" s="933" t="s">
        <v>728</v>
      </c>
      <c r="B2" s="934"/>
      <c r="C2" s="539"/>
      <c r="D2" s="544" t="s">
        <v>3548</v>
      </c>
      <c r="E2" s="544"/>
      <c r="F2" s="544"/>
      <c r="G2" s="544"/>
      <c r="H2" s="544"/>
      <c r="I2" s="545"/>
      <c r="J2" s="1110"/>
      <c r="K2" s="1109"/>
      <c r="L2" s="1109"/>
      <c r="M2" s="1109"/>
      <c r="N2" s="1109"/>
      <c r="O2" s="1109"/>
      <c r="P2" s="2311" t="s">
        <v>3838</v>
      </c>
      <c r="Q2" s="546"/>
      <c r="R2" s="203" t="s">
        <v>478</v>
      </c>
    </row>
    <row r="3" spans="1:21" s="103" customFormat="1" ht="20.149999999999999" customHeight="1">
      <c r="A3" s="933" t="s">
        <v>212</v>
      </c>
      <c r="B3" s="934"/>
      <c r="C3" s="539"/>
      <c r="D3" s="544" t="s">
        <v>3321</v>
      </c>
      <c r="E3" s="544"/>
      <c r="F3" s="544"/>
      <c r="G3" s="544"/>
      <c r="H3" s="544"/>
      <c r="I3" s="545"/>
      <c r="J3" s="1110"/>
      <c r="K3" s="1109"/>
      <c r="L3" s="1109"/>
      <c r="M3" s="1109"/>
      <c r="N3" s="1109"/>
      <c r="O3" s="1109"/>
      <c r="P3" s="2311" t="s">
        <v>3735</v>
      </c>
      <c r="Q3" s="546"/>
      <c r="R3" s="204" t="s">
        <v>479</v>
      </c>
    </row>
    <row r="4" spans="1:21" s="103" customFormat="1" ht="20.149999999999999" customHeight="1">
      <c r="A4" s="933" t="s">
        <v>214</v>
      </c>
      <c r="B4" s="934"/>
      <c r="C4" s="539"/>
      <c r="D4" s="544"/>
      <c r="E4" s="544"/>
      <c r="F4" s="544"/>
      <c r="G4" s="544"/>
      <c r="H4" s="544"/>
      <c r="I4" s="545"/>
      <c r="J4" s="1110"/>
      <c r="K4" s="1109"/>
      <c r="L4" s="1109"/>
      <c r="M4" s="1109"/>
      <c r="N4" s="1109"/>
      <c r="O4" s="1109"/>
      <c r="P4" s="1109"/>
      <c r="Q4" s="376"/>
      <c r="R4" s="378" t="s">
        <v>215</v>
      </c>
    </row>
    <row r="5" spans="1:21" s="107" customFormat="1" ht="38.15" customHeight="1">
      <c r="A5" s="547" t="s">
        <v>216</v>
      </c>
      <c r="B5" s="934"/>
      <c r="C5" s="539"/>
      <c r="D5" s="548"/>
      <c r="E5" s="548"/>
      <c r="F5" s="548"/>
      <c r="G5" s="548"/>
      <c r="H5" s="548"/>
      <c r="I5" s="549"/>
      <c r="J5" s="1112"/>
      <c r="K5" s="1111"/>
      <c r="L5" s="1111"/>
      <c r="M5" s="1111"/>
      <c r="N5" s="1111"/>
      <c r="O5" s="1111"/>
      <c r="P5" s="1111"/>
      <c r="Q5" s="550"/>
      <c r="R5" s="383" t="s">
        <v>217</v>
      </c>
      <c r="U5" s="103"/>
    </row>
    <row r="6" spans="1:21" s="103" customFormat="1" ht="24.75" customHeight="1">
      <c r="A6" s="292" t="s">
        <v>1309</v>
      </c>
      <c r="B6" s="403"/>
      <c r="C6" s="403"/>
      <c r="D6" s="403"/>
      <c r="E6" s="403"/>
      <c r="F6" s="403"/>
      <c r="G6" s="404"/>
      <c r="H6" s="403"/>
      <c r="I6" s="1087"/>
      <c r="J6" s="492"/>
      <c r="K6" s="493"/>
      <c r="L6" s="493"/>
      <c r="M6" s="493"/>
      <c r="N6" s="493"/>
      <c r="O6" s="493"/>
      <c r="P6" s="493"/>
      <c r="Q6" s="493"/>
      <c r="R6" s="495" t="s">
        <v>1240</v>
      </c>
    </row>
    <row r="7" spans="1:21" s="103" customFormat="1" ht="24.75" customHeight="1">
      <c r="A7" s="520" t="s">
        <v>1310</v>
      </c>
      <c r="B7" s="521"/>
      <c r="C7" s="521"/>
      <c r="D7" s="521"/>
      <c r="E7" s="521"/>
      <c r="F7" s="521"/>
      <c r="G7" s="552"/>
      <c r="H7" s="521"/>
      <c r="I7" s="522"/>
      <c r="J7" s="496"/>
      <c r="K7" s="497"/>
      <c r="L7" s="497"/>
      <c r="M7" s="497"/>
      <c r="N7" s="497"/>
      <c r="O7" s="497"/>
      <c r="P7" s="497"/>
      <c r="Q7" s="497"/>
      <c r="R7" s="553" t="s">
        <v>1311</v>
      </c>
    </row>
    <row r="8" spans="1:21" s="103" customFormat="1" ht="24.75" customHeight="1">
      <c r="A8" s="1123" t="s">
        <v>1312</v>
      </c>
      <c r="B8" s="1124"/>
      <c r="C8" s="1124"/>
      <c r="D8" s="1124"/>
      <c r="E8" s="1124"/>
      <c r="F8" s="1124"/>
      <c r="G8" s="1125"/>
      <c r="H8" s="1124"/>
      <c r="I8" s="1126"/>
      <c r="J8" s="1127"/>
      <c r="K8" s="631"/>
      <c r="L8" s="631"/>
      <c r="M8" s="631"/>
      <c r="N8" s="631"/>
      <c r="O8" s="631"/>
      <c r="P8" s="631"/>
      <c r="Q8" s="631"/>
      <c r="R8" s="604" t="s">
        <v>1313</v>
      </c>
    </row>
    <row r="9" spans="1:21" ht="49.5" customHeight="1">
      <c r="A9" s="475" t="s">
        <v>222</v>
      </c>
      <c r="B9" s="556" t="s">
        <v>1314</v>
      </c>
      <c r="C9" s="556" t="s">
        <v>1315</v>
      </c>
      <c r="D9" s="556" t="s">
        <v>1316</v>
      </c>
      <c r="E9" s="556" t="s">
        <v>1317</v>
      </c>
      <c r="F9" s="556" t="s">
        <v>1318</v>
      </c>
      <c r="G9" s="556" t="s">
        <v>1319</v>
      </c>
      <c r="H9" s="557" t="s">
        <v>1320</v>
      </c>
      <c r="I9" s="475" t="s">
        <v>349</v>
      </c>
      <c r="J9" s="475" t="s">
        <v>350</v>
      </c>
      <c r="K9" s="475" t="s">
        <v>1321</v>
      </c>
      <c r="L9" s="475" t="s">
        <v>1322</v>
      </c>
      <c r="M9" s="475" t="s">
        <v>1323</v>
      </c>
      <c r="N9" s="475" t="s">
        <v>1324</v>
      </c>
      <c r="O9" s="475" t="s">
        <v>1325</v>
      </c>
      <c r="P9" s="558" t="s">
        <v>1326</v>
      </c>
      <c r="Q9" s="558" t="s">
        <v>1327</v>
      </c>
      <c r="R9" s="1856" t="s">
        <v>575</v>
      </c>
    </row>
    <row r="10" spans="1:21" ht="50.15" customHeight="1">
      <c r="A10" s="527" t="s">
        <v>1328</v>
      </c>
      <c r="B10" s="560" t="s">
        <v>1329</v>
      </c>
      <c r="C10" s="561">
        <v>412154000</v>
      </c>
      <c r="D10" s="561">
        <v>515182186</v>
      </c>
      <c r="E10" s="561">
        <v>643616000</v>
      </c>
      <c r="F10" s="561">
        <v>643616000</v>
      </c>
      <c r="G10" s="561">
        <v>643616000</v>
      </c>
      <c r="H10" s="561">
        <v>383997364</v>
      </c>
      <c r="I10" s="562"/>
      <c r="J10" s="1114"/>
      <c r="K10" s="561">
        <v>383997364</v>
      </c>
      <c r="L10" s="561">
        <v>643616000</v>
      </c>
      <c r="M10" s="561">
        <v>643616000</v>
      </c>
      <c r="N10" s="561">
        <v>643616000</v>
      </c>
      <c r="O10" s="561">
        <v>515182186</v>
      </c>
      <c r="P10" s="561">
        <v>412154000</v>
      </c>
      <c r="Q10" s="189" t="s">
        <v>1330</v>
      </c>
      <c r="R10" s="527" t="s">
        <v>1328</v>
      </c>
    </row>
    <row r="11" spans="1:21" ht="50.15" customHeight="1">
      <c r="A11" s="527" t="s">
        <v>1331</v>
      </c>
      <c r="B11" s="560" t="s">
        <v>1332</v>
      </c>
      <c r="C11" s="561">
        <v>283616000</v>
      </c>
      <c r="D11" s="561">
        <v>515182186</v>
      </c>
      <c r="E11" s="561">
        <v>643616000</v>
      </c>
      <c r="F11" s="561">
        <v>643616000</v>
      </c>
      <c r="G11" s="561">
        <v>643616000</v>
      </c>
      <c r="H11" s="561">
        <v>383997364</v>
      </c>
      <c r="I11" s="562"/>
      <c r="J11" s="1114"/>
      <c r="K11" s="561">
        <v>383997364</v>
      </c>
      <c r="L11" s="561">
        <v>643616000</v>
      </c>
      <c r="M11" s="561">
        <v>643616000</v>
      </c>
      <c r="N11" s="561">
        <v>643616000</v>
      </c>
      <c r="O11" s="561">
        <v>515182186</v>
      </c>
      <c r="P11" s="561">
        <v>283616000</v>
      </c>
      <c r="Q11" s="189" t="s">
        <v>1333</v>
      </c>
      <c r="R11" s="527" t="s">
        <v>1331</v>
      </c>
    </row>
    <row r="12" spans="1:21" ht="50.15" customHeight="1">
      <c r="A12" s="527" t="s">
        <v>1334</v>
      </c>
      <c r="B12" s="560" t="s">
        <v>1335</v>
      </c>
      <c r="C12" s="561">
        <v>139048584</v>
      </c>
      <c r="D12" s="561">
        <v>475763536</v>
      </c>
      <c r="E12" s="561">
        <v>188606364</v>
      </c>
      <c r="F12" s="561">
        <v>188606364</v>
      </c>
      <c r="G12" s="561">
        <v>183891205</v>
      </c>
      <c r="H12" s="561">
        <v>146547220</v>
      </c>
      <c r="I12" s="562"/>
      <c r="J12" s="1114"/>
      <c r="K12" s="561">
        <v>146547220</v>
      </c>
      <c r="L12" s="561">
        <v>183891205</v>
      </c>
      <c r="M12" s="561">
        <v>188606364</v>
      </c>
      <c r="N12" s="561">
        <v>188606364</v>
      </c>
      <c r="O12" s="561">
        <v>475763536</v>
      </c>
      <c r="P12" s="561">
        <v>139048584</v>
      </c>
      <c r="Q12" s="189" t="s">
        <v>1336</v>
      </c>
      <c r="R12" s="527" t="s">
        <v>1334</v>
      </c>
    </row>
    <row r="13" spans="1:21" ht="50.15" customHeight="1">
      <c r="A13" s="527" t="s">
        <v>1337</v>
      </c>
      <c r="B13" s="560" t="s">
        <v>1338</v>
      </c>
      <c r="C13" s="561">
        <v>155025584</v>
      </c>
      <c r="D13" s="561">
        <v>475763536</v>
      </c>
      <c r="E13" s="561">
        <v>207209405</v>
      </c>
      <c r="F13" s="561">
        <v>241976985</v>
      </c>
      <c r="G13" s="561">
        <v>255915144</v>
      </c>
      <c r="H13" s="561">
        <v>198299360</v>
      </c>
      <c r="I13" s="562"/>
      <c r="J13" s="1114"/>
      <c r="K13" s="561">
        <v>198299360</v>
      </c>
      <c r="L13" s="561">
        <v>255915144</v>
      </c>
      <c r="M13" s="561">
        <v>241976985</v>
      </c>
      <c r="N13" s="561">
        <v>207209405</v>
      </c>
      <c r="O13" s="561">
        <v>475763536</v>
      </c>
      <c r="P13" s="561">
        <v>155025584</v>
      </c>
      <c r="Q13" s="563" t="s">
        <v>1339</v>
      </c>
      <c r="R13" s="527" t="s">
        <v>1337</v>
      </c>
    </row>
    <row r="14" spans="1:21" ht="18" customHeight="1">
      <c r="A14" s="361" t="s">
        <v>452</v>
      </c>
      <c r="B14" s="447"/>
      <c r="C14" s="570"/>
      <c r="D14" s="570"/>
      <c r="E14" s="571"/>
      <c r="F14" s="571"/>
      <c r="G14" s="571"/>
      <c r="H14" s="571"/>
      <c r="I14" s="570"/>
      <c r="J14" s="564"/>
      <c r="K14" s="565"/>
      <c r="L14" s="565"/>
      <c r="M14" s="565"/>
      <c r="N14" s="565"/>
      <c r="O14" s="565"/>
      <c r="P14" s="565"/>
      <c r="R14" s="573" t="s">
        <v>284</v>
      </c>
    </row>
    <row r="15" spans="1:21" ht="27" customHeight="1">
      <c r="A15" s="1642" t="s">
        <v>1340</v>
      </c>
      <c r="C15" s="564"/>
      <c r="D15" s="564"/>
      <c r="E15" s="565"/>
      <c r="F15" s="565"/>
      <c r="G15" s="566"/>
      <c r="H15" s="566"/>
      <c r="I15" s="564"/>
      <c r="K15" s="566"/>
      <c r="L15" s="566"/>
      <c r="M15" s="566"/>
      <c r="N15" s="566"/>
      <c r="O15" s="566"/>
      <c r="P15" s="566"/>
      <c r="R15" s="452" t="s">
        <v>1341</v>
      </c>
    </row>
    <row r="16" spans="1:21" s="105" customFormat="1" ht="25.5" customHeight="1">
      <c r="A16" s="590" t="s">
        <v>1342</v>
      </c>
      <c r="B16" s="591"/>
      <c r="C16" s="249"/>
      <c r="D16" s="249"/>
      <c r="E16" s="249"/>
      <c r="F16" s="249"/>
      <c r="G16" s="249"/>
      <c r="H16" s="249"/>
      <c r="I16" s="592"/>
      <c r="J16" s="251"/>
      <c r="K16" s="249"/>
      <c r="L16" s="249"/>
      <c r="M16" s="249"/>
      <c r="N16" s="249"/>
      <c r="O16" s="249"/>
      <c r="P16" s="249"/>
      <c r="Q16" s="1121"/>
      <c r="R16" s="1122" t="s">
        <v>1343</v>
      </c>
    </row>
    <row r="17" spans="1:18" ht="48.75" customHeight="1">
      <c r="A17" s="183" t="s">
        <v>222</v>
      </c>
      <c r="B17" s="559" t="s">
        <v>1344</v>
      </c>
      <c r="C17" s="559" t="s">
        <v>1315</v>
      </c>
      <c r="D17" s="559" t="s">
        <v>1316</v>
      </c>
      <c r="E17" s="559" t="s">
        <v>1317</v>
      </c>
      <c r="F17" s="559" t="s">
        <v>1318</v>
      </c>
      <c r="G17" s="559" t="s">
        <v>1319</v>
      </c>
      <c r="H17" s="567" t="s">
        <v>1320</v>
      </c>
      <c r="I17" s="559" t="s">
        <v>349</v>
      </c>
      <c r="J17" s="559" t="s">
        <v>350</v>
      </c>
      <c r="K17" s="183" t="s">
        <v>1321</v>
      </c>
      <c r="L17" s="183" t="s">
        <v>1322</v>
      </c>
      <c r="M17" s="183" t="s">
        <v>1323</v>
      </c>
      <c r="N17" s="183" t="s">
        <v>1324</v>
      </c>
      <c r="O17" s="183" t="s">
        <v>1325</v>
      </c>
      <c r="P17" s="325" t="s">
        <v>1326</v>
      </c>
      <c r="Q17" s="559" t="s">
        <v>1345</v>
      </c>
      <c r="R17" s="1856" t="s">
        <v>575</v>
      </c>
    </row>
    <row r="18" spans="1:18" ht="50.15" customHeight="1">
      <c r="A18" s="527" t="s">
        <v>1346</v>
      </c>
      <c r="B18" s="568" t="s">
        <v>1347</v>
      </c>
      <c r="C18" s="2107">
        <v>0</v>
      </c>
      <c r="D18" s="2108">
        <v>30299580</v>
      </c>
      <c r="E18" s="2108">
        <v>8418000</v>
      </c>
      <c r="F18" s="2108">
        <v>12873000</v>
      </c>
      <c r="G18" s="2108">
        <v>34069075</v>
      </c>
      <c r="H18" s="2108">
        <v>44858663</v>
      </c>
      <c r="I18" s="569"/>
      <c r="J18" s="1117"/>
      <c r="K18" s="2108">
        <v>44858663</v>
      </c>
      <c r="L18" s="1113">
        <v>34069075</v>
      </c>
      <c r="M18" s="1113">
        <v>12873000</v>
      </c>
      <c r="N18" s="2108">
        <v>8418000</v>
      </c>
      <c r="O18" s="1113">
        <v>30299580</v>
      </c>
      <c r="P18" s="1113">
        <v>0</v>
      </c>
      <c r="Q18" s="327" t="s">
        <v>1348</v>
      </c>
      <c r="R18" s="527" t="s">
        <v>1346</v>
      </c>
    </row>
    <row r="19" spans="1:18" ht="50.15" customHeight="1">
      <c r="A19" s="527" t="s">
        <v>1349</v>
      </c>
      <c r="B19" s="1678" t="s">
        <v>1350</v>
      </c>
      <c r="C19" s="2106">
        <v>0</v>
      </c>
      <c r="D19" s="2109">
        <v>0</v>
      </c>
      <c r="E19" s="2108">
        <v>0</v>
      </c>
      <c r="F19" s="2108">
        <v>0</v>
      </c>
      <c r="G19" s="2108">
        <v>0</v>
      </c>
      <c r="H19" s="2108">
        <v>0</v>
      </c>
      <c r="I19" s="569"/>
      <c r="J19" s="1117"/>
      <c r="K19" s="2108">
        <v>0</v>
      </c>
      <c r="L19" s="1113">
        <v>0</v>
      </c>
      <c r="M19" s="1113">
        <v>0</v>
      </c>
      <c r="N19" s="2108">
        <v>0</v>
      </c>
      <c r="O19" s="1113">
        <v>0</v>
      </c>
      <c r="P19" s="1113">
        <v>0</v>
      </c>
      <c r="Q19" s="327" t="s">
        <v>1351</v>
      </c>
      <c r="R19" s="527" t="s">
        <v>1349</v>
      </c>
    </row>
    <row r="20" spans="1:18" ht="50.15" customHeight="1">
      <c r="A20" s="527" t="s">
        <v>1352</v>
      </c>
      <c r="B20" s="568" t="s">
        <v>1353</v>
      </c>
      <c r="C20" s="2110">
        <v>17777000</v>
      </c>
      <c r="D20" s="2108">
        <v>18615500</v>
      </c>
      <c r="E20" s="2108">
        <v>6255575</v>
      </c>
      <c r="F20" s="2108">
        <v>11611751</v>
      </c>
      <c r="G20" s="2108">
        <v>4598760</v>
      </c>
      <c r="H20" s="2108">
        <v>6974085</v>
      </c>
      <c r="I20" s="569"/>
      <c r="J20" s="1117"/>
      <c r="K20" s="2108">
        <v>6974085</v>
      </c>
      <c r="L20" s="1113">
        <v>4598760</v>
      </c>
      <c r="M20" s="1113">
        <v>11611751</v>
      </c>
      <c r="N20" s="2108">
        <v>6255575</v>
      </c>
      <c r="O20" s="1113">
        <v>18615500</v>
      </c>
      <c r="P20" s="1113">
        <v>17777000</v>
      </c>
      <c r="Q20" s="327" t="s">
        <v>1354</v>
      </c>
      <c r="R20" s="527" t="s">
        <v>1352</v>
      </c>
    </row>
    <row r="21" spans="1:18" ht="50.15" customHeight="1">
      <c r="A21" s="527" t="s">
        <v>1355</v>
      </c>
      <c r="B21" s="568" t="s">
        <v>1356</v>
      </c>
      <c r="C21" s="2108">
        <v>17777000</v>
      </c>
      <c r="D21" s="2108">
        <v>48915080</v>
      </c>
      <c r="E21" s="2108">
        <v>14673575</v>
      </c>
      <c r="F21" s="2108">
        <v>24484751</v>
      </c>
      <c r="G21" s="2108">
        <v>38667835</v>
      </c>
      <c r="H21" s="2108"/>
      <c r="I21" s="569"/>
      <c r="J21" s="1117"/>
      <c r="K21" s="2108"/>
      <c r="L21" s="1113">
        <v>38667835</v>
      </c>
      <c r="M21" s="1113">
        <v>24484751</v>
      </c>
      <c r="N21" s="2108">
        <v>14673575</v>
      </c>
      <c r="O21" s="1113">
        <v>48915080</v>
      </c>
      <c r="P21" s="1113">
        <v>17777000</v>
      </c>
      <c r="Q21" s="327" t="s">
        <v>1357</v>
      </c>
      <c r="R21" s="527" t="s">
        <v>1355</v>
      </c>
    </row>
    <row r="22" spans="1:18" ht="18" customHeight="1">
      <c r="A22" s="361" t="s">
        <v>452</v>
      </c>
      <c r="B22" s="447"/>
      <c r="C22" s="570"/>
      <c r="D22" s="570"/>
      <c r="E22" s="571"/>
      <c r="F22" s="571"/>
      <c r="G22" s="571"/>
      <c r="H22" s="571"/>
      <c r="I22" s="570"/>
      <c r="J22" s="570"/>
      <c r="K22" s="571"/>
      <c r="L22" s="571"/>
      <c r="M22" s="571"/>
      <c r="N22" s="571"/>
      <c r="O22" s="571"/>
      <c r="P22" s="571"/>
      <c r="Q22" s="572"/>
      <c r="R22" s="573" t="s">
        <v>284</v>
      </c>
    </row>
    <row r="23" spans="1:18" ht="18" customHeight="1">
      <c r="A23" s="1642" t="s">
        <v>1340</v>
      </c>
      <c r="C23" s="564"/>
      <c r="D23" s="564"/>
      <c r="E23" s="565"/>
      <c r="F23" s="565"/>
      <c r="G23" s="566"/>
      <c r="H23" s="566"/>
      <c r="I23" s="564"/>
      <c r="K23" s="566"/>
      <c r="L23" s="566"/>
      <c r="M23" s="566"/>
      <c r="N23" s="566"/>
      <c r="O23" s="566"/>
      <c r="P23" s="566"/>
      <c r="R23" s="452" t="s">
        <v>1341</v>
      </c>
    </row>
    <row r="24" spans="1:18" ht="9.65" customHeight="1">
      <c r="B24" s="574"/>
      <c r="C24" s="575"/>
      <c r="D24" s="575"/>
      <c r="E24" s="575"/>
      <c r="F24" s="575"/>
      <c r="G24" s="576"/>
      <c r="H24" s="576"/>
      <c r="I24" s="107"/>
      <c r="J24" s="577"/>
      <c r="K24" s="576"/>
      <c r="L24" s="576"/>
      <c r="M24" s="576"/>
      <c r="N24" s="576"/>
      <c r="O24" s="576"/>
      <c r="P24" s="576"/>
      <c r="Q24" s="577"/>
      <c r="R24" s="107"/>
    </row>
    <row r="25" spans="1:18" s="105" customFormat="1" ht="24.75" customHeight="1">
      <c r="A25" s="593" t="s">
        <v>1358</v>
      </c>
      <c r="B25" s="1128"/>
      <c r="C25" s="1129"/>
      <c r="D25" s="1129"/>
      <c r="E25" s="1129"/>
      <c r="F25" s="1129"/>
      <c r="G25" s="1130"/>
      <c r="H25" s="1130"/>
      <c r="I25" s="1054"/>
      <c r="J25" s="1066"/>
      <c r="K25" s="1130"/>
      <c r="L25" s="1130"/>
      <c r="M25" s="1130"/>
      <c r="N25" s="1130"/>
      <c r="O25" s="1130"/>
      <c r="P25" s="1130"/>
      <c r="Q25" s="1131"/>
      <c r="R25" s="1132" t="s">
        <v>1359</v>
      </c>
    </row>
    <row r="26" spans="1:18" ht="48.75" customHeight="1">
      <c r="A26" s="183" t="s">
        <v>222</v>
      </c>
      <c r="B26" s="559" t="s">
        <v>1360</v>
      </c>
      <c r="C26" s="559" t="s">
        <v>1315</v>
      </c>
      <c r="D26" s="559" t="s">
        <v>1316</v>
      </c>
      <c r="E26" s="559" t="s">
        <v>1317</v>
      </c>
      <c r="F26" s="559" t="s">
        <v>1318</v>
      </c>
      <c r="G26" s="559" t="s">
        <v>1319</v>
      </c>
      <c r="H26" s="567" t="s">
        <v>1320</v>
      </c>
      <c r="I26" s="559" t="s">
        <v>349</v>
      </c>
      <c r="J26" s="559" t="s">
        <v>350</v>
      </c>
      <c r="K26" s="183" t="s">
        <v>1321</v>
      </c>
      <c r="L26" s="183" t="s">
        <v>1322</v>
      </c>
      <c r="M26" s="183" t="s">
        <v>1323</v>
      </c>
      <c r="N26" s="183" t="s">
        <v>1324</v>
      </c>
      <c r="O26" s="183" t="s">
        <v>1325</v>
      </c>
      <c r="P26" s="325" t="s">
        <v>1326</v>
      </c>
      <c r="Q26" s="559" t="s">
        <v>1361</v>
      </c>
      <c r="R26" s="1856" t="s">
        <v>575</v>
      </c>
    </row>
    <row r="27" spans="1:18" ht="50.25" customHeight="1">
      <c r="A27" s="527" t="s">
        <v>1362</v>
      </c>
      <c r="B27" s="560" t="s">
        <v>1363</v>
      </c>
      <c r="C27" s="561">
        <v>139048584</v>
      </c>
      <c r="D27" s="561">
        <v>160763836</v>
      </c>
      <c r="E27" s="561">
        <v>188606364</v>
      </c>
      <c r="F27" s="561">
        <v>188606364</v>
      </c>
      <c r="G27" s="561">
        <v>188606364</v>
      </c>
      <c r="H27" s="561">
        <v>188606364</v>
      </c>
      <c r="I27" s="562"/>
      <c r="J27" s="1115"/>
      <c r="K27" s="1113">
        <v>188606364</v>
      </c>
      <c r="L27" s="1113">
        <v>188606364</v>
      </c>
      <c r="M27" s="1113">
        <v>188606364</v>
      </c>
      <c r="N27" s="1113">
        <v>188606364</v>
      </c>
      <c r="O27" s="1113">
        <v>160763836</v>
      </c>
      <c r="P27" s="1113">
        <v>139048584</v>
      </c>
      <c r="Q27" s="320" t="s">
        <v>1364</v>
      </c>
      <c r="R27" s="527" t="s">
        <v>1362</v>
      </c>
    </row>
    <row r="28" spans="1:18" ht="50.25" customHeight="1">
      <c r="A28" s="527" t="s">
        <v>1365</v>
      </c>
      <c r="B28" s="560" t="s">
        <v>1366</v>
      </c>
      <c r="C28" s="561">
        <v>1459000</v>
      </c>
      <c r="D28" s="561">
        <v>5352664</v>
      </c>
      <c r="E28" s="561">
        <v>4525096</v>
      </c>
      <c r="F28" s="561">
        <v>8273077</v>
      </c>
      <c r="G28" s="561">
        <v>38185112</v>
      </c>
      <c r="H28" s="561">
        <v>654000</v>
      </c>
      <c r="I28" s="562"/>
      <c r="J28" s="1115"/>
      <c r="K28" s="1113">
        <v>654000</v>
      </c>
      <c r="L28" s="1113">
        <v>38185112</v>
      </c>
      <c r="M28" s="1113">
        <v>8273077</v>
      </c>
      <c r="N28" s="1113">
        <v>4525096</v>
      </c>
      <c r="O28" s="1113">
        <v>5352664</v>
      </c>
      <c r="P28" s="1113">
        <v>1459000</v>
      </c>
      <c r="Q28" s="320" t="s">
        <v>1367</v>
      </c>
      <c r="R28" s="527" t="s">
        <v>1365</v>
      </c>
    </row>
    <row r="29" spans="1:18" ht="50.25" customHeight="1">
      <c r="A29" s="527" t="s">
        <v>1368</v>
      </c>
      <c r="B29" s="578" t="s">
        <v>1369</v>
      </c>
      <c r="C29" s="561">
        <v>0</v>
      </c>
      <c r="D29" s="561">
        <v>0</v>
      </c>
      <c r="E29" s="561">
        <v>0</v>
      </c>
      <c r="F29" s="561">
        <v>0</v>
      </c>
      <c r="G29" s="561">
        <v>0</v>
      </c>
      <c r="H29" s="561">
        <v>0</v>
      </c>
      <c r="I29" s="579"/>
      <c r="J29" s="1117"/>
      <c r="K29" s="1113">
        <v>0</v>
      </c>
      <c r="L29" s="1113">
        <v>0</v>
      </c>
      <c r="M29" s="1113">
        <v>0</v>
      </c>
      <c r="N29" s="1113">
        <v>0</v>
      </c>
      <c r="O29" s="1113">
        <v>0</v>
      </c>
      <c r="P29" s="1113">
        <v>0</v>
      </c>
      <c r="Q29" s="327" t="s">
        <v>1370</v>
      </c>
      <c r="R29" s="527" t="s">
        <v>1368</v>
      </c>
    </row>
    <row r="30" spans="1:18" ht="50.25" customHeight="1">
      <c r="A30" s="527" t="s">
        <v>1371</v>
      </c>
      <c r="B30" s="580" t="s">
        <v>1372</v>
      </c>
      <c r="C30" s="561">
        <v>6881586</v>
      </c>
      <c r="D30" s="561">
        <v>34065986</v>
      </c>
      <c r="E30" s="561">
        <v>14077945</v>
      </c>
      <c r="F30" s="561">
        <v>45097544</v>
      </c>
      <c r="G30" s="561">
        <v>29123668</v>
      </c>
      <c r="H30" s="561">
        <v>9038996</v>
      </c>
      <c r="I30" s="579"/>
      <c r="J30" s="1118"/>
      <c r="K30" s="1113">
        <v>9038996</v>
      </c>
      <c r="L30" s="1113">
        <v>29123668</v>
      </c>
      <c r="M30" s="1113">
        <v>45097544</v>
      </c>
      <c r="N30" s="1113">
        <v>14077945</v>
      </c>
      <c r="O30" s="1113">
        <v>34065986</v>
      </c>
      <c r="P30" s="1113">
        <v>6881586</v>
      </c>
      <c r="Q30" s="327" t="s">
        <v>1373</v>
      </c>
      <c r="R30" s="527" t="s">
        <v>1371</v>
      </c>
    </row>
    <row r="31" spans="1:18" ht="50.25" customHeight="1">
      <c r="A31" s="527" t="s">
        <v>1374</v>
      </c>
      <c r="B31" s="581" t="s">
        <v>1375</v>
      </c>
      <c r="C31" s="561">
        <v>0</v>
      </c>
      <c r="D31" s="561">
        <v>0</v>
      </c>
      <c r="E31" s="561">
        <v>0</v>
      </c>
      <c r="F31" s="561">
        <v>0</v>
      </c>
      <c r="G31" s="561">
        <v>0</v>
      </c>
      <c r="H31" s="561">
        <v>0</v>
      </c>
      <c r="I31" s="582"/>
      <c r="J31" s="1117"/>
      <c r="K31" s="1113">
        <v>0</v>
      </c>
      <c r="L31" s="1113">
        <v>0</v>
      </c>
      <c r="M31" s="1113">
        <v>0</v>
      </c>
      <c r="N31" s="1113">
        <v>0</v>
      </c>
      <c r="O31" s="1113">
        <v>0</v>
      </c>
      <c r="P31" s="1113">
        <v>0</v>
      </c>
      <c r="Q31" s="327" t="s">
        <v>1376</v>
      </c>
      <c r="R31" s="527" t="s">
        <v>1374</v>
      </c>
    </row>
    <row r="32" spans="1:18" ht="50.25" customHeight="1">
      <c r="A32" s="527" t="s">
        <v>1377</v>
      </c>
      <c r="B32" s="581" t="s">
        <v>1378</v>
      </c>
      <c r="C32" s="561" t="s">
        <v>3568</v>
      </c>
      <c r="D32" s="561" t="s">
        <v>3568</v>
      </c>
      <c r="E32" s="561" t="s">
        <v>3568</v>
      </c>
      <c r="F32" s="561" t="s">
        <v>3568</v>
      </c>
      <c r="G32" s="561" t="s">
        <v>3568</v>
      </c>
      <c r="H32" s="561" t="s">
        <v>3568</v>
      </c>
      <c r="I32" s="582"/>
      <c r="J32" s="1117"/>
      <c r="K32" s="1113" t="s">
        <v>3568</v>
      </c>
      <c r="L32" s="1113" t="s">
        <v>3568</v>
      </c>
      <c r="M32" s="1113" t="s">
        <v>3568</v>
      </c>
      <c r="N32" s="1113" t="s">
        <v>3568</v>
      </c>
      <c r="O32" s="1113" t="s">
        <v>3568</v>
      </c>
      <c r="P32" s="1113" t="s">
        <v>3568</v>
      </c>
      <c r="Q32" s="327" t="s">
        <v>1379</v>
      </c>
      <c r="R32" s="527" t="s">
        <v>1377</v>
      </c>
    </row>
    <row r="33" spans="1:18" ht="50.25" customHeight="1">
      <c r="A33" s="527" t="s">
        <v>1380</v>
      </c>
      <c r="B33" s="581" t="s">
        <v>1381</v>
      </c>
      <c r="C33" s="561">
        <v>147389170</v>
      </c>
      <c r="D33" s="561">
        <v>200182486</v>
      </c>
      <c r="E33" s="561">
        <v>207209405</v>
      </c>
      <c r="F33" s="561">
        <v>241976985</v>
      </c>
      <c r="G33" s="561">
        <v>255915144</v>
      </c>
      <c r="H33" s="561"/>
      <c r="I33" s="582"/>
      <c r="J33" s="1117"/>
      <c r="K33" s="1113"/>
      <c r="L33" s="1113">
        <v>255915144</v>
      </c>
      <c r="M33" s="1113">
        <v>241976985</v>
      </c>
      <c r="N33" s="1113">
        <v>207209405</v>
      </c>
      <c r="O33" s="1113">
        <v>200182486</v>
      </c>
      <c r="P33" s="1113">
        <v>147389170</v>
      </c>
      <c r="Q33" s="327" t="s">
        <v>1382</v>
      </c>
      <c r="R33" s="527" t="s">
        <v>1380</v>
      </c>
    </row>
    <row r="34" spans="1:18" ht="50.25" customHeight="1">
      <c r="A34" s="633" t="s">
        <v>1383</v>
      </c>
      <c r="B34" s="190" t="s">
        <v>1384</v>
      </c>
      <c r="C34" s="741" t="s">
        <v>3568</v>
      </c>
      <c r="D34" s="741" t="s">
        <v>3568</v>
      </c>
      <c r="E34" s="741" t="s">
        <v>3568</v>
      </c>
      <c r="F34" s="741" t="s">
        <v>3568</v>
      </c>
      <c r="G34" s="741" t="s">
        <v>3568</v>
      </c>
      <c r="H34" s="741" t="s">
        <v>3568</v>
      </c>
      <c r="I34" s="1804" t="s">
        <v>429</v>
      </c>
      <c r="J34" s="755" t="s">
        <v>429</v>
      </c>
      <c r="K34" s="741" t="s">
        <v>3568</v>
      </c>
      <c r="L34" s="741" t="s">
        <v>3568</v>
      </c>
      <c r="M34" s="741" t="s">
        <v>3568</v>
      </c>
      <c r="N34" s="741" t="s">
        <v>3568</v>
      </c>
      <c r="O34" s="741" t="s">
        <v>3568</v>
      </c>
      <c r="P34" s="741" t="s">
        <v>3568</v>
      </c>
      <c r="Q34" s="726" t="s">
        <v>1385</v>
      </c>
      <c r="R34" s="633" t="s">
        <v>1383</v>
      </c>
    </row>
    <row r="35" spans="1:18" ht="18" customHeight="1">
      <c r="A35" s="361" t="s">
        <v>452</v>
      </c>
      <c r="B35" s="447"/>
      <c r="C35" s="570"/>
      <c r="D35" s="570"/>
      <c r="E35" s="571"/>
      <c r="F35" s="571"/>
      <c r="G35" s="571"/>
      <c r="H35" s="571"/>
      <c r="I35" s="570"/>
      <c r="J35" s="570"/>
      <c r="K35" s="571"/>
      <c r="L35" s="571"/>
      <c r="M35" s="571"/>
      <c r="N35" s="571"/>
      <c r="O35" s="571"/>
      <c r="P35" s="571"/>
      <c r="Q35" s="572"/>
      <c r="R35" s="573" t="s">
        <v>284</v>
      </c>
    </row>
    <row r="36" spans="1:18" ht="18" customHeight="1">
      <c r="A36" s="1642" t="s">
        <v>1340</v>
      </c>
      <c r="C36" s="564"/>
      <c r="D36" s="564"/>
      <c r="E36" s="565"/>
      <c r="F36" s="565"/>
      <c r="G36" s="566"/>
      <c r="H36" s="566"/>
      <c r="I36" s="564"/>
      <c r="K36" s="566"/>
      <c r="L36" s="566"/>
      <c r="M36" s="566"/>
      <c r="N36" s="566"/>
      <c r="O36" s="566"/>
      <c r="P36" s="566"/>
      <c r="R36" s="452" t="s">
        <v>1341</v>
      </c>
    </row>
    <row r="37" spans="1:18" s="105" customFormat="1" ht="24.9" customHeight="1">
      <c r="A37" s="590" t="s">
        <v>1386</v>
      </c>
      <c r="B37" s="1133"/>
      <c r="C37" s="1130"/>
      <c r="D37" s="1130"/>
      <c r="E37" s="1130"/>
      <c r="F37" s="1130"/>
      <c r="G37" s="1130"/>
      <c r="H37" s="1130"/>
      <c r="I37" s="1054"/>
      <c r="J37" s="1066"/>
      <c r="K37" s="1130"/>
      <c r="L37" s="1130"/>
      <c r="M37" s="1130"/>
      <c r="N37" s="1130"/>
      <c r="O37" s="1130"/>
      <c r="P37" s="1130"/>
      <c r="Q37" s="1134"/>
      <c r="R37" s="1132" t="s">
        <v>1387</v>
      </c>
    </row>
    <row r="38" spans="1:18" ht="48.75" customHeight="1">
      <c r="A38" s="183" t="s">
        <v>222</v>
      </c>
      <c r="B38" s="567" t="s">
        <v>1388</v>
      </c>
      <c r="C38" s="559" t="s">
        <v>1315</v>
      </c>
      <c r="D38" s="559" t="s">
        <v>1316</v>
      </c>
      <c r="E38" s="559" t="s">
        <v>1317</v>
      </c>
      <c r="F38" s="559" t="s">
        <v>1318</v>
      </c>
      <c r="G38" s="559" t="s">
        <v>1319</v>
      </c>
      <c r="H38" s="567" t="s">
        <v>1320</v>
      </c>
      <c r="I38" s="559" t="s">
        <v>349</v>
      </c>
      <c r="J38" s="559" t="s">
        <v>350</v>
      </c>
      <c r="K38" s="183" t="s">
        <v>1321</v>
      </c>
      <c r="L38" s="183" t="s">
        <v>1322</v>
      </c>
      <c r="M38" s="183" t="s">
        <v>1323</v>
      </c>
      <c r="N38" s="183" t="s">
        <v>1324</v>
      </c>
      <c r="O38" s="183" t="s">
        <v>1325</v>
      </c>
      <c r="P38" s="325" t="s">
        <v>1326</v>
      </c>
      <c r="Q38" s="559" t="s">
        <v>1389</v>
      </c>
      <c r="R38" s="1856" t="s">
        <v>575</v>
      </c>
    </row>
    <row r="39" spans="1:18" ht="50.25" customHeight="1">
      <c r="A39" s="527" t="s">
        <v>1390</v>
      </c>
      <c r="B39" s="583" t="s">
        <v>1391</v>
      </c>
      <c r="C39" s="2111">
        <v>125811202</v>
      </c>
      <c r="D39" s="2111">
        <v>125811202</v>
      </c>
      <c r="E39" s="2111">
        <v>125811202</v>
      </c>
      <c r="F39" s="2111">
        <v>125811202</v>
      </c>
      <c r="G39" s="2112">
        <v>125811202</v>
      </c>
      <c r="H39" s="2112">
        <v>125811202</v>
      </c>
      <c r="I39" s="2113"/>
      <c r="J39" s="1120"/>
      <c r="K39" s="1119">
        <v>125811202</v>
      </c>
      <c r="L39" s="1119">
        <v>125811202</v>
      </c>
      <c r="M39" s="1119">
        <v>125811202</v>
      </c>
      <c r="N39" s="1119">
        <v>125811202</v>
      </c>
      <c r="O39" s="1119">
        <v>125811202</v>
      </c>
      <c r="P39" s="1119">
        <v>125811202</v>
      </c>
      <c r="Q39" s="584" t="s">
        <v>1392</v>
      </c>
      <c r="R39" s="527" t="s">
        <v>1390</v>
      </c>
    </row>
    <row r="40" spans="1:18" ht="50.25" customHeight="1">
      <c r="A40" s="527" t="s">
        <v>1393</v>
      </c>
      <c r="B40" s="583" t="s">
        <v>1394</v>
      </c>
      <c r="C40" s="2111">
        <v>0</v>
      </c>
      <c r="D40" s="2111">
        <v>0</v>
      </c>
      <c r="E40" s="2111">
        <v>0</v>
      </c>
      <c r="F40" s="2111">
        <v>0</v>
      </c>
      <c r="G40" s="2112">
        <v>0</v>
      </c>
      <c r="H40" s="2112">
        <v>0</v>
      </c>
      <c r="I40" s="2113"/>
      <c r="J40" s="1120"/>
      <c r="K40" s="1119">
        <v>0</v>
      </c>
      <c r="L40" s="1119">
        <v>0</v>
      </c>
      <c r="M40" s="1119">
        <v>0</v>
      </c>
      <c r="N40" s="1119">
        <v>0</v>
      </c>
      <c r="O40" s="1119">
        <v>0</v>
      </c>
      <c r="P40" s="1119">
        <v>0</v>
      </c>
      <c r="Q40" s="584" t="s">
        <v>1395</v>
      </c>
      <c r="R40" s="527" t="s">
        <v>1393</v>
      </c>
    </row>
    <row r="41" spans="1:18" ht="50.25" customHeight="1">
      <c r="A41" s="527" t="s">
        <v>1396</v>
      </c>
      <c r="B41" s="583" t="s">
        <v>1397</v>
      </c>
      <c r="C41" s="2111">
        <v>587482373</v>
      </c>
      <c r="D41" s="2111"/>
      <c r="E41" s="2111"/>
      <c r="F41" s="2111"/>
      <c r="G41" s="2112"/>
      <c r="H41" s="2112"/>
      <c r="I41" s="2113"/>
      <c r="J41" s="1120"/>
      <c r="K41" s="1119"/>
      <c r="L41" s="1119"/>
      <c r="M41" s="1119"/>
      <c r="N41" s="1119"/>
      <c r="O41" s="1119"/>
      <c r="P41" s="1119">
        <v>587482373</v>
      </c>
      <c r="Q41" s="584" t="s">
        <v>1398</v>
      </c>
      <c r="R41" s="527" t="s">
        <v>1396</v>
      </c>
    </row>
    <row r="42" spans="1:18" ht="50.25" customHeight="1">
      <c r="A42" s="527" t="s">
        <v>1399</v>
      </c>
      <c r="B42" s="583" t="s">
        <v>1400</v>
      </c>
      <c r="C42" s="2111">
        <v>0</v>
      </c>
      <c r="D42" s="2111">
        <v>0</v>
      </c>
      <c r="E42" s="2111">
        <v>0</v>
      </c>
      <c r="F42" s="2111">
        <v>0</v>
      </c>
      <c r="G42" s="2112">
        <v>0</v>
      </c>
      <c r="H42" s="2112">
        <v>0</v>
      </c>
      <c r="I42" s="2113"/>
      <c r="J42" s="1120"/>
      <c r="K42" s="1119">
        <v>0</v>
      </c>
      <c r="L42" s="1119">
        <v>0</v>
      </c>
      <c r="M42" s="1119">
        <v>0</v>
      </c>
      <c r="N42" s="1119">
        <v>0</v>
      </c>
      <c r="O42" s="1119">
        <v>0</v>
      </c>
      <c r="P42" s="1119">
        <v>0</v>
      </c>
      <c r="Q42" s="584" t="s">
        <v>1401</v>
      </c>
      <c r="R42" s="527" t="s">
        <v>1399</v>
      </c>
    </row>
    <row r="43" spans="1:18" ht="50.25" customHeight="1">
      <c r="A43" s="527" t="s">
        <v>1402</v>
      </c>
      <c r="B43" s="583" t="s">
        <v>1403</v>
      </c>
      <c r="C43" s="2111">
        <v>9283002</v>
      </c>
      <c r="D43" s="2111">
        <v>0</v>
      </c>
      <c r="E43" s="2111">
        <v>0</v>
      </c>
      <c r="F43" s="2111">
        <v>0</v>
      </c>
      <c r="G43" s="2112">
        <v>0</v>
      </c>
      <c r="H43" s="2112">
        <v>0</v>
      </c>
      <c r="I43" s="2113"/>
      <c r="J43" s="1120"/>
      <c r="K43" s="1119">
        <v>0</v>
      </c>
      <c r="L43" s="1119">
        <v>0</v>
      </c>
      <c r="M43" s="1119">
        <v>0</v>
      </c>
      <c r="N43" s="1119">
        <v>0</v>
      </c>
      <c r="O43" s="1119">
        <v>0</v>
      </c>
      <c r="P43" s="1119">
        <v>9283002</v>
      </c>
      <c r="Q43" s="584" t="s">
        <v>1404</v>
      </c>
      <c r="R43" s="527" t="s">
        <v>1402</v>
      </c>
    </row>
    <row r="44" spans="1:18" ht="50.25" customHeight="1">
      <c r="A44" s="527" t="s">
        <v>1405</v>
      </c>
      <c r="B44" s="583" t="s">
        <v>1406</v>
      </c>
      <c r="C44" s="2111">
        <v>0</v>
      </c>
      <c r="D44" s="2111">
        <v>0</v>
      </c>
      <c r="E44" s="2111">
        <v>0</v>
      </c>
      <c r="F44" s="2111">
        <v>0</v>
      </c>
      <c r="G44" s="2112">
        <v>0</v>
      </c>
      <c r="H44" s="2112">
        <v>0</v>
      </c>
      <c r="I44" s="2113"/>
      <c r="J44" s="1120"/>
      <c r="K44" s="1119">
        <v>0</v>
      </c>
      <c r="L44" s="1119">
        <v>0</v>
      </c>
      <c r="M44" s="1119">
        <v>0</v>
      </c>
      <c r="N44" s="1119">
        <v>0</v>
      </c>
      <c r="O44" s="1119">
        <v>0</v>
      </c>
      <c r="P44" s="1119">
        <v>0</v>
      </c>
      <c r="Q44" s="584" t="s">
        <v>1407</v>
      </c>
      <c r="R44" s="527" t="s">
        <v>1405</v>
      </c>
    </row>
    <row r="45" spans="1:18" ht="50.25" customHeight="1">
      <c r="A45" s="527" t="s">
        <v>1408</v>
      </c>
      <c r="B45" s="583" t="s">
        <v>1409</v>
      </c>
      <c r="C45" s="2111">
        <v>0</v>
      </c>
      <c r="D45" s="2111">
        <v>0</v>
      </c>
      <c r="E45" s="2111">
        <v>0</v>
      </c>
      <c r="F45" s="2111">
        <v>0</v>
      </c>
      <c r="G45" s="2112">
        <v>0</v>
      </c>
      <c r="H45" s="2112">
        <v>0</v>
      </c>
      <c r="I45" s="2113"/>
      <c r="J45" s="1120"/>
      <c r="K45" s="1119">
        <v>0</v>
      </c>
      <c r="L45" s="1119">
        <v>0</v>
      </c>
      <c r="M45" s="1119">
        <v>0</v>
      </c>
      <c r="N45" s="1119">
        <v>0</v>
      </c>
      <c r="O45" s="1119">
        <v>0</v>
      </c>
      <c r="P45" s="1119">
        <v>0</v>
      </c>
      <c r="Q45" s="584" t="s">
        <v>1410</v>
      </c>
      <c r="R45" s="527" t="s">
        <v>1408</v>
      </c>
    </row>
    <row r="46" spans="1:18" ht="50.25" customHeight="1">
      <c r="A46" s="527" t="s">
        <v>1411</v>
      </c>
      <c r="B46" s="1679" t="s">
        <v>1412</v>
      </c>
      <c r="C46" s="2111">
        <v>0</v>
      </c>
      <c r="D46" s="2111">
        <v>214507758</v>
      </c>
      <c r="E46" s="2111">
        <v>214507758</v>
      </c>
      <c r="F46" s="2111">
        <v>214507758</v>
      </c>
      <c r="G46" s="2112">
        <v>214507758</v>
      </c>
      <c r="H46" s="2112">
        <v>214507758</v>
      </c>
      <c r="I46" s="2113"/>
      <c r="J46" s="1120"/>
      <c r="K46" s="1119">
        <v>214507758</v>
      </c>
      <c r="L46" s="1119">
        <v>214507758</v>
      </c>
      <c r="M46" s="1119">
        <v>214507758</v>
      </c>
      <c r="N46" s="1119">
        <v>214507758</v>
      </c>
      <c r="O46" s="1119">
        <v>214507758</v>
      </c>
      <c r="P46" s="1119">
        <v>0</v>
      </c>
      <c r="Q46" s="563" t="s">
        <v>1413</v>
      </c>
      <c r="R46" s="527" t="s">
        <v>1411</v>
      </c>
    </row>
    <row r="47" spans="1:18" ht="50.25" customHeight="1">
      <c r="A47" s="527" t="s">
        <v>1414</v>
      </c>
      <c r="B47" s="585" t="s">
        <v>1415</v>
      </c>
      <c r="C47" s="2111">
        <v>722576577</v>
      </c>
      <c r="D47" s="2111">
        <v>340318960</v>
      </c>
      <c r="E47" s="2111">
        <v>340318960</v>
      </c>
      <c r="F47" s="2111">
        <v>340318960</v>
      </c>
      <c r="G47" s="2112">
        <v>340318960</v>
      </c>
      <c r="H47" s="2112"/>
      <c r="I47" s="2113"/>
      <c r="J47" s="1120"/>
      <c r="K47" s="1119"/>
      <c r="L47" s="1119">
        <v>340318960</v>
      </c>
      <c r="M47" s="1119">
        <v>340318960</v>
      </c>
      <c r="N47" s="1119">
        <v>340318960</v>
      </c>
      <c r="O47" s="1119">
        <v>340318960</v>
      </c>
      <c r="P47" s="1119">
        <v>722576577</v>
      </c>
      <c r="Q47" s="584" t="s">
        <v>1416</v>
      </c>
      <c r="R47" s="527" t="s">
        <v>1414</v>
      </c>
    </row>
    <row r="48" spans="1:18" ht="18" customHeight="1">
      <c r="A48" s="352" t="s">
        <v>452</v>
      </c>
      <c r="B48" s="446"/>
      <c r="C48" s="564"/>
      <c r="D48" s="564"/>
      <c r="E48" s="565"/>
      <c r="F48" s="565"/>
      <c r="G48" s="565"/>
      <c r="H48" s="565"/>
      <c r="I48" s="564"/>
      <c r="J48" s="564"/>
      <c r="K48" s="565"/>
      <c r="L48" s="565"/>
      <c r="M48" s="565"/>
      <c r="N48" s="565"/>
      <c r="O48" s="565"/>
      <c r="P48" s="565"/>
      <c r="R48" s="450" t="s">
        <v>284</v>
      </c>
    </row>
    <row r="49" spans="1:18" ht="18" customHeight="1">
      <c r="A49" s="1642" t="s">
        <v>1340</v>
      </c>
      <c r="C49" s="564"/>
      <c r="D49" s="564"/>
      <c r="E49" s="565"/>
      <c r="F49" s="565"/>
      <c r="G49" s="566"/>
      <c r="H49" s="566"/>
      <c r="I49" s="564"/>
      <c r="K49" s="566"/>
      <c r="L49" s="566"/>
      <c r="M49" s="566"/>
      <c r="N49" s="566"/>
      <c r="O49" s="566"/>
      <c r="P49" s="566"/>
      <c r="R49" s="452" t="s">
        <v>1341</v>
      </c>
    </row>
    <row r="50" spans="1:18" s="105" customFormat="1" ht="24" customHeight="1">
      <c r="A50" s="1642" t="s">
        <v>1417</v>
      </c>
      <c r="B50" s="586"/>
      <c r="C50" s="564"/>
      <c r="D50" s="564"/>
      <c r="E50" s="106"/>
      <c r="F50" s="106"/>
      <c r="G50" s="106"/>
      <c r="H50" s="106"/>
      <c r="I50" s="564"/>
      <c r="J50" s="564"/>
      <c r="K50" s="106"/>
      <c r="L50" s="106"/>
      <c r="M50" s="106"/>
      <c r="N50" s="106"/>
      <c r="O50" s="106"/>
      <c r="P50" s="106"/>
      <c r="Q50" s="587"/>
      <c r="R50" s="452" t="s">
        <v>1418</v>
      </c>
    </row>
    <row r="51" spans="1:18">
      <c r="A51" s="194" t="s">
        <v>287</v>
      </c>
      <c r="B51" s="195"/>
      <c r="C51" s="196"/>
      <c r="D51" s="196"/>
      <c r="E51" s="197"/>
      <c r="F51" s="87"/>
      <c r="G51" s="300"/>
      <c r="H51" s="103"/>
      <c r="J51" s="107"/>
      <c r="K51" s="107"/>
      <c r="L51" s="107"/>
      <c r="M51" s="107"/>
      <c r="N51" s="107"/>
      <c r="O51" s="107"/>
      <c r="P51" s="107"/>
      <c r="Q51" s="276"/>
      <c r="R51" s="198" t="s">
        <v>288</v>
      </c>
    </row>
    <row r="52" spans="1:18">
      <c r="B52" s="588"/>
      <c r="C52" s="107"/>
      <c r="D52" s="107"/>
      <c r="E52" s="107"/>
      <c r="F52" s="107"/>
      <c r="G52" s="107"/>
      <c r="H52" s="107"/>
      <c r="I52" s="107"/>
      <c r="J52" s="107"/>
      <c r="K52" s="107"/>
      <c r="L52" s="107"/>
      <c r="M52" s="107"/>
      <c r="N52" s="107"/>
      <c r="O52" s="107"/>
      <c r="P52" s="107"/>
      <c r="Q52" s="107"/>
      <c r="R52" s="107"/>
    </row>
    <row r="53" spans="1:18">
      <c r="B53" s="588"/>
      <c r="C53" s="107"/>
      <c r="D53" s="107"/>
      <c r="E53" s="107"/>
      <c r="F53" s="107"/>
      <c r="G53" s="107"/>
      <c r="H53" s="107"/>
      <c r="I53" s="107"/>
      <c r="J53" s="107"/>
      <c r="K53" s="107"/>
      <c r="L53" s="107"/>
      <c r="M53" s="107"/>
      <c r="N53" s="107"/>
      <c r="O53" s="107"/>
      <c r="P53" s="107"/>
      <c r="Q53" s="107"/>
      <c r="R53" s="107"/>
    </row>
    <row r="54" spans="1:18">
      <c r="B54" s="588"/>
      <c r="C54" s="107"/>
      <c r="D54" s="107"/>
      <c r="E54" s="107"/>
      <c r="F54" s="107"/>
      <c r="G54" s="107"/>
      <c r="H54" s="107"/>
      <c r="I54" s="107"/>
      <c r="J54" s="107"/>
      <c r="K54" s="107"/>
      <c r="L54" s="107"/>
      <c r="M54" s="107"/>
      <c r="N54" s="107"/>
      <c r="O54" s="107"/>
      <c r="P54" s="107"/>
      <c r="Q54" s="107"/>
      <c r="R54" s="107"/>
    </row>
    <row r="55" spans="1:18">
      <c r="B55" s="588"/>
      <c r="C55" s="107"/>
      <c r="D55" s="107"/>
      <c r="E55" s="107"/>
      <c r="F55" s="107"/>
      <c r="G55" s="107"/>
      <c r="H55" s="107"/>
      <c r="I55" s="107"/>
      <c r="J55" s="107"/>
      <c r="K55" s="107"/>
      <c r="L55" s="107"/>
      <c r="M55" s="107"/>
      <c r="N55" s="107"/>
      <c r="O55" s="107"/>
      <c r="P55" s="107"/>
      <c r="Q55" s="107"/>
      <c r="R55" s="107"/>
    </row>
    <row r="56" spans="1:18">
      <c r="B56" s="588"/>
      <c r="C56" s="107"/>
      <c r="D56" s="107"/>
      <c r="E56" s="107"/>
      <c r="F56" s="107"/>
      <c r="G56" s="107"/>
      <c r="H56" s="107"/>
      <c r="I56" s="107"/>
      <c r="J56" s="107"/>
      <c r="K56" s="107"/>
      <c r="L56" s="107"/>
      <c r="M56" s="107"/>
      <c r="N56" s="107"/>
      <c r="O56" s="107"/>
      <c r="P56" s="107"/>
      <c r="Q56" s="107"/>
      <c r="R56" s="107"/>
    </row>
    <row r="57" spans="1:18">
      <c r="B57" s="588"/>
      <c r="C57" s="107"/>
      <c r="D57" s="107"/>
      <c r="E57" s="107"/>
      <c r="F57" s="107"/>
      <c r="G57" s="107"/>
      <c r="H57" s="107"/>
      <c r="I57" s="107"/>
      <c r="J57" s="107"/>
      <c r="K57" s="107"/>
      <c r="L57" s="107"/>
      <c r="M57" s="107"/>
      <c r="N57" s="107"/>
      <c r="O57" s="107"/>
      <c r="P57" s="107"/>
      <c r="Q57" s="107"/>
      <c r="R57" s="107"/>
    </row>
    <row r="58" spans="1:18">
      <c r="B58" s="589"/>
    </row>
    <row r="59" spans="1:18">
      <c r="B59" s="589"/>
    </row>
    <row r="60" spans="1:18">
      <c r="B60" s="589"/>
    </row>
    <row r="61" spans="1:18">
      <c r="B61" s="589"/>
    </row>
    <row r="62" spans="1:18">
      <c r="B62" s="589"/>
    </row>
  </sheetData>
  <sheetProtection formatColumns="0" formatRows="0"/>
  <mergeCells count="1">
    <mergeCell ref="A1:B1"/>
  </mergeCells>
  <dataValidations count="3">
    <dataValidation type="whole" allowBlank="1" showInputMessage="1" showErrorMessage="1" errorTitle="ادخال ارقام فقط" error="يرحى ادخال ارقام فقط" sqref="C47:H47" xr:uid="{00000000-0002-0000-0C00-000000000000}">
      <formula1>0</formula1>
      <formula2>100000000000</formula2>
    </dataValidation>
    <dataValidation type="decimal" allowBlank="1" showInputMessage="1" showErrorMessage="1" errorTitle="الرجاء إدخال رقم فقط" error="الرجاء إدخال رقم فقط" sqref="C10:H13 C27:H33 K39:P47 K10:P13 K27:P33 C20:C21 C39:H46 D18:H21 C18 K18:P21" xr:uid="{00000000-0002-0000-0C00-000001000000}">
      <formula1>0</formula1>
      <formula2>9999999999</formula2>
    </dataValidation>
    <dataValidation allowBlank="1" showInputMessage="1" showErrorMessage="1" errorTitle="ادخال ارقام فقط" error="يرحى ادخال ارقام فقط" sqref="I39:J47" xr:uid="{00000000-0002-0000-0C00-000002000000}"/>
  </dataValidations>
  <hyperlinks>
    <hyperlink ref="A51" location="'Table of forms'!A1" display="الرجوع للصفحة الرئيسية " xr:uid="{00000000-0004-0000-0C00-000000000000}"/>
    <hyperlink ref="R51" location="'Table of forms'!A1" display="Back to the main page" xr:uid="{00000000-0004-0000-0C00-000001000000}"/>
  </hyperlinks>
  <printOptions horizontalCentered="1"/>
  <pageMargins left="0.23622047244094491" right="0.23622047244094491" top="0.86614173228346458" bottom="0.31496062992125984" header="3.937007874015748E-2" footer="3.937007874015748E-2"/>
  <pageSetup paperSize="9" scale="68" fitToWidth="2" fitToHeight="0" pageOrder="overThenDown" orientation="landscape" r:id="rId1"/>
  <headerFooter differentFirst="1">
    <oddHeader>&amp;C&amp;G</oddHeader>
    <oddFooter>&amp;R&amp;P  of &amp;N</oddFooter>
    <firstHeader>&amp;C&amp;G</firstHeader>
    <firstFooter>&amp;R&amp;P  of &amp;N</firstFooter>
  </headerFooter>
  <rowBreaks count="3" manualBreakCount="3">
    <brk id="15" max="17" man="1"/>
    <brk id="24" max="17" man="1"/>
    <brk id="36" max="16383" man="1"/>
  </rowBreaks>
  <colBreaks count="1" manualBreakCount="1">
    <brk id="9"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108"/>
  <sheetViews>
    <sheetView showGridLines="0" rightToLeft="1" view="pageBreakPreview" topLeftCell="C1" zoomScale="48" zoomScaleNormal="100" zoomScaleSheetLayoutView="55" zoomScalePageLayoutView="60" workbookViewId="0">
      <selection activeCell="I12" sqref="I12"/>
    </sheetView>
  </sheetViews>
  <sheetFormatPr defaultColWidth="9.453125" defaultRowHeight="15.5"/>
  <cols>
    <col min="1" max="1" width="15.54296875" style="107" customWidth="1"/>
    <col min="2" max="2" width="16.90625" style="107" customWidth="1"/>
    <col min="3" max="3" width="32" style="107" customWidth="1"/>
    <col min="4" max="6" width="34.08984375" style="107" customWidth="1"/>
    <col min="7" max="8" width="47.6328125" style="107" customWidth="1"/>
    <col min="9" max="11" width="34.08984375" style="107" customWidth="1"/>
    <col min="12" max="12" width="18.08984375" style="107" customWidth="1"/>
    <col min="13" max="13" width="32" style="107" customWidth="1"/>
    <col min="14" max="14" width="15.54296875" style="107" customWidth="1"/>
    <col min="15" max="16384" width="9.453125" style="107"/>
  </cols>
  <sheetData>
    <row r="1" spans="1:14" s="103" customFormat="1" ht="20.149999999999999" customHeight="1">
      <c r="A1" s="1141" t="s">
        <v>1419</v>
      </c>
      <c r="B1" s="1142"/>
      <c r="C1" s="1143"/>
      <c r="D1" s="843" t="s">
        <v>3547</v>
      </c>
      <c r="E1" s="540"/>
      <c r="F1" s="540"/>
      <c r="G1" s="541"/>
      <c r="H1" s="1108"/>
      <c r="I1" s="1107"/>
      <c r="J1" s="1148"/>
      <c r="K1" s="2319" t="s">
        <v>3733</v>
      </c>
      <c r="L1" s="1135"/>
      <c r="M1" s="1136"/>
      <c r="N1" s="202" t="s">
        <v>290</v>
      </c>
    </row>
    <row r="2" spans="1:14" s="103" customFormat="1" ht="20.149999999999999" customHeight="1">
      <c r="A2" s="1144" t="s">
        <v>291</v>
      </c>
      <c r="B2" s="620"/>
      <c r="C2" s="594"/>
      <c r="D2" s="843" t="s">
        <v>3548</v>
      </c>
      <c r="E2" s="544"/>
      <c r="F2" s="544"/>
      <c r="G2" s="545"/>
      <c r="H2" s="1110"/>
      <c r="I2" s="1109"/>
      <c r="J2" s="1148"/>
      <c r="K2" s="2311" t="s">
        <v>3838</v>
      </c>
      <c r="L2" s="1135"/>
      <c r="M2" s="1136"/>
      <c r="N2" s="1094" t="s">
        <v>478</v>
      </c>
    </row>
    <row r="3" spans="1:14" s="103" customFormat="1" ht="20.149999999999999" customHeight="1">
      <c r="A3" s="1144" t="s">
        <v>292</v>
      </c>
      <c r="B3" s="620"/>
      <c r="C3" s="594"/>
      <c r="D3" s="843" t="s">
        <v>3321</v>
      </c>
      <c r="E3" s="544"/>
      <c r="F3" s="544"/>
      <c r="G3" s="545"/>
      <c r="H3" s="1110"/>
      <c r="I3" s="1109"/>
      <c r="J3" s="1148"/>
      <c r="K3" s="2311" t="s">
        <v>3735</v>
      </c>
      <c r="L3" s="1135"/>
      <c r="M3" s="1136"/>
      <c r="N3" s="1094" t="s">
        <v>479</v>
      </c>
    </row>
    <row r="4" spans="1:14" s="103" customFormat="1" ht="20.149999999999999" customHeight="1">
      <c r="A4" s="1144" t="s">
        <v>214</v>
      </c>
      <c r="B4" s="620"/>
      <c r="C4" s="594"/>
      <c r="D4" s="843"/>
      <c r="E4" s="544"/>
      <c r="F4" s="544"/>
      <c r="G4" s="545"/>
      <c r="H4" s="1149"/>
      <c r="I4" s="1150"/>
      <c r="J4" s="1151"/>
      <c r="K4" s="1151"/>
      <c r="L4" s="1135"/>
      <c r="M4" s="1136"/>
      <c r="N4" s="1137" t="s">
        <v>215</v>
      </c>
    </row>
    <row r="5" spans="1:14" s="103" customFormat="1" ht="41.4" customHeight="1">
      <c r="A5" s="1145" t="s">
        <v>216</v>
      </c>
      <c r="B5" s="1146"/>
      <c r="C5" s="595"/>
      <c r="D5" s="843"/>
      <c r="E5" s="548"/>
      <c r="F5" s="548"/>
      <c r="G5" s="549"/>
      <c r="H5" s="1152"/>
      <c r="I5" s="1153"/>
      <c r="J5" s="1147"/>
      <c r="K5" s="1154"/>
      <c r="L5" s="1135"/>
      <c r="M5" s="1138"/>
      <c r="N5" s="1137" t="s">
        <v>217</v>
      </c>
    </row>
    <row r="6" spans="1:14" s="103" customFormat="1" ht="25.5" customHeight="1">
      <c r="A6" s="1139" t="s">
        <v>1420</v>
      </c>
      <c r="B6" s="1140"/>
      <c r="C6" s="1140"/>
      <c r="D6" s="403"/>
      <c r="E6" s="403"/>
      <c r="F6" s="403"/>
      <c r="G6" s="405"/>
      <c r="H6" s="596"/>
      <c r="I6" s="597"/>
      <c r="J6" s="597"/>
      <c r="K6" s="597"/>
      <c r="L6" s="597"/>
      <c r="M6" s="598"/>
      <c r="N6" s="598" t="s">
        <v>1240</v>
      </c>
    </row>
    <row r="7" spans="1:14" ht="25.5" customHeight="1">
      <c r="A7" s="295" t="s">
        <v>1421</v>
      </c>
      <c r="B7" s="599"/>
      <c r="C7" s="599"/>
      <c r="D7" s="599"/>
      <c r="E7" s="599"/>
      <c r="F7" s="599"/>
      <c r="G7" s="600"/>
      <c r="H7" s="601"/>
      <c r="I7" s="602"/>
      <c r="J7" s="602"/>
      <c r="K7" s="602"/>
      <c r="L7" s="602"/>
      <c r="M7" s="603"/>
      <c r="N7" s="603" t="s">
        <v>1422</v>
      </c>
    </row>
    <row r="8" spans="1:14" s="106" customFormat="1" ht="25.5" customHeight="1">
      <c r="A8" s="85" t="s">
        <v>1423</v>
      </c>
      <c r="B8" s="299"/>
      <c r="C8" s="299"/>
      <c r="D8" s="299"/>
      <c r="E8" s="299"/>
      <c r="F8" s="299"/>
      <c r="G8" s="604"/>
      <c r="H8" s="605"/>
      <c r="I8" s="606"/>
      <c r="J8" s="606"/>
      <c r="K8" s="606"/>
      <c r="L8" s="606"/>
      <c r="M8" s="606"/>
      <c r="N8" s="607" t="s">
        <v>1424</v>
      </c>
    </row>
    <row r="9" spans="1:14" s="608" customFormat="1" ht="24.75" customHeight="1">
      <c r="A9" s="619"/>
      <c r="B9" s="936"/>
      <c r="C9" s="936"/>
      <c r="D9" s="2226" t="s">
        <v>1425</v>
      </c>
      <c r="E9" s="2226"/>
      <c r="F9" s="2226"/>
      <c r="G9" s="2227"/>
      <c r="H9" s="2225" t="s">
        <v>1426</v>
      </c>
      <c r="I9" s="2225"/>
      <c r="J9" s="2225"/>
      <c r="K9" s="2225"/>
      <c r="L9" s="937"/>
      <c r="M9" s="937"/>
      <c r="N9" s="937"/>
    </row>
    <row r="10" spans="1:14" s="611" customFormat="1" ht="35.4" customHeight="1">
      <c r="A10" s="609" t="s">
        <v>222</v>
      </c>
      <c r="B10" s="610" t="s">
        <v>1427</v>
      </c>
      <c r="C10" s="610" t="s">
        <v>1428</v>
      </c>
      <c r="D10" s="610" t="s">
        <v>1429</v>
      </c>
      <c r="E10" s="610" t="s">
        <v>1430</v>
      </c>
      <c r="F10" s="610" t="s">
        <v>1431</v>
      </c>
      <c r="G10" s="610" t="s">
        <v>1432</v>
      </c>
      <c r="H10" s="610" t="s">
        <v>1433</v>
      </c>
      <c r="I10" s="610" t="s">
        <v>1434</v>
      </c>
      <c r="J10" s="610" t="s">
        <v>1435</v>
      </c>
      <c r="K10" s="610" t="s">
        <v>1436</v>
      </c>
      <c r="L10" s="610" t="s">
        <v>1437</v>
      </c>
      <c r="M10" s="610" t="s">
        <v>1438</v>
      </c>
      <c r="N10" s="610" t="s">
        <v>227</v>
      </c>
    </row>
    <row r="11" spans="1:14" ht="50.15" customHeight="1">
      <c r="A11" s="527" t="s">
        <v>1439</v>
      </c>
      <c r="B11" s="2222">
        <v>2017</v>
      </c>
      <c r="C11" s="612" t="s">
        <v>1440</v>
      </c>
      <c r="D11" s="2114">
        <v>25500</v>
      </c>
      <c r="E11" s="2114">
        <v>0</v>
      </c>
      <c r="F11" s="2114">
        <v>19370</v>
      </c>
      <c r="G11" s="2114" t="s">
        <v>3568</v>
      </c>
      <c r="H11" s="2336" t="s">
        <v>3568</v>
      </c>
      <c r="I11" s="2336">
        <v>19370</v>
      </c>
      <c r="J11" s="2336">
        <v>0</v>
      </c>
      <c r="K11" s="2336">
        <v>25500</v>
      </c>
      <c r="L11" s="2222">
        <v>2017</v>
      </c>
      <c r="M11" s="613" t="s">
        <v>1441</v>
      </c>
      <c r="N11" s="527" t="s">
        <v>1439</v>
      </c>
    </row>
    <row r="12" spans="1:14" ht="50.15" customHeight="1">
      <c r="A12" s="527" t="s">
        <v>1442</v>
      </c>
      <c r="B12" s="2222"/>
      <c r="C12" s="614" t="s">
        <v>1443</v>
      </c>
      <c r="D12" s="2114"/>
      <c r="E12" s="2114">
        <v>181321900</v>
      </c>
      <c r="F12" s="2114">
        <v>187157100</v>
      </c>
      <c r="G12" s="2114" t="s">
        <v>3568</v>
      </c>
      <c r="H12" s="2336" t="s">
        <v>3568</v>
      </c>
      <c r="I12" s="2336">
        <v>187157100</v>
      </c>
      <c r="J12" s="2336">
        <v>181321900</v>
      </c>
      <c r="K12" s="2336"/>
      <c r="L12" s="2222"/>
      <c r="M12" s="328" t="s">
        <v>1444</v>
      </c>
      <c r="N12" s="527" t="s">
        <v>1442</v>
      </c>
    </row>
    <row r="13" spans="1:14" ht="50.15" customHeight="1">
      <c r="A13" s="527" t="s">
        <v>1445</v>
      </c>
      <c r="B13" s="2222"/>
      <c r="C13" s="614" t="s">
        <v>1446</v>
      </c>
      <c r="D13" s="2114"/>
      <c r="E13" s="2114">
        <v>181308730</v>
      </c>
      <c r="F13" s="2114">
        <v>187137730</v>
      </c>
      <c r="G13" s="2114" t="s">
        <v>3568</v>
      </c>
      <c r="H13" s="2336" t="s">
        <v>3568</v>
      </c>
      <c r="I13" s="2336">
        <v>187137730</v>
      </c>
      <c r="J13" s="2336">
        <v>181308730</v>
      </c>
      <c r="K13" s="2336"/>
      <c r="L13" s="2222"/>
      <c r="M13" s="328" t="s">
        <v>1447</v>
      </c>
      <c r="N13" s="527" t="s">
        <v>1445</v>
      </c>
    </row>
    <row r="14" spans="1:14" ht="50.15" customHeight="1">
      <c r="A14" s="527" t="s">
        <v>1448</v>
      </c>
      <c r="B14" s="2222"/>
      <c r="C14" s="614" t="s">
        <v>1449</v>
      </c>
      <c r="D14" s="2114"/>
      <c r="E14" s="2114">
        <v>13170</v>
      </c>
      <c r="F14" s="2114">
        <v>19370</v>
      </c>
      <c r="G14" s="2114" t="s">
        <v>3568</v>
      </c>
      <c r="H14" s="2336" t="s">
        <v>3568</v>
      </c>
      <c r="I14" s="2336">
        <v>19370</v>
      </c>
      <c r="J14" s="2336">
        <v>13170</v>
      </c>
      <c r="K14" s="2336"/>
      <c r="L14" s="2222"/>
      <c r="M14" s="328" t="s">
        <v>1450</v>
      </c>
      <c r="N14" s="527" t="s">
        <v>1448</v>
      </c>
    </row>
    <row r="15" spans="1:14" ht="50.15" customHeight="1">
      <c r="A15" s="527" t="s">
        <v>1451</v>
      </c>
      <c r="B15" s="2222">
        <v>2018</v>
      </c>
      <c r="C15" s="614" t="s">
        <v>1443</v>
      </c>
      <c r="D15" s="2114"/>
      <c r="E15" s="2114">
        <v>180784549</v>
      </c>
      <c r="F15" s="2114">
        <v>175312206</v>
      </c>
      <c r="G15" s="2114" t="s">
        <v>3568</v>
      </c>
      <c r="H15" s="2336" t="s">
        <v>3568</v>
      </c>
      <c r="I15" s="2336">
        <v>175312206</v>
      </c>
      <c r="J15" s="2336">
        <v>180784549</v>
      </c>
      <c r="K15" s="2336"/>
      <c r="L15" s="2222">
        <v>2018</v>
      </c>
      <c r="M15" s="328" t="s">
        <v>1444</v>
      </c>
      <c r="N15" s="527" t="s">
        <v>1451</v>
      </c>
    </row>
    <row r="16" spans="1:14" ht="50.15" customHeight="1">
      <c r="A16" s="527" t="s">
        <v>1452</v>
      </c>
      <c r="B16" s="2222"/>
      <c r="C16" s="614" t="s">
        <v>1446</v>
      </c>
      <c r="D16" s="2114"/>
      <c r="E16" s="2114">
        <v>180670875</v>
      </c>
      <c r="F16" s="2114">
        <v>175292836</v>
      </c>
      <c r="G16" s="2114" t="s">
        <v>3568</v>
      </c>
      <c r="H16" s="2336" t="s">
        <v>3568</v>
      </c>
      <c r="I16" s="2336">
        <v>175292836</v>
      </c>
      <c r="J16" s="2336">
        <v>180670875</v>
      </c>
      <c r="K16" s="2336"/>
      <c r="L16" s="2222"/>
      <c r="M16" s="328" t="s">
        <v>1447</v>
      </c>
      <c r="N16" s="527" t="s">
        <v>1452</v>
      </c>
    </row>
    <row r="17" spans="1:14" ht="50.15" customHeight="1">
      <c r="A17" s="527" t="s">
        <v>1453</v>
      </c>
      <c r="B17" s="2222"/>
      <c r="C17" s="614" t="s">
        <v>1449</v>
      </c>
      <c r="D17" s="2114"/>
      <c r="E17" s="2114">
        <v>23670</v>
      </c>
      <c r="F17" s="2114">
        <v>19370</v>
      </c>
      <c r="G17" s="2114" t="s">
        <v>3568</v>
      </c>
      <c r="H17" s="2336" t="s">
        <v>3568</v>
      </c>
      <c r="I17" s="2336">
        <v>19370</v>
      </c>
      <c r="J17" s="2336">
        <v>23670</v>
      </c>
      <c r="K17" s="2336"/>
      <c r="L17" s="2222"/>
      <c r="M17" s="328" t="s">
        <v>1450</v>
      </c>
      <c r="N17" s="527" t="s">
        <v>1453</v>
      </c>
    </row>
    <row r="18" spans="1:14" ht="50.15" customHeight="1">
      <c r="A18" s="527" t="s">
        <v>1454</v>
      </c>
      <c r="B18" s="2222">
        <v>2019</v>
      </c>
      <c r="C18" s="614" t="s">
        <v>1443</v>
      </c>
      <c r="D18" s="2114"/>
      <c r="E18" s="2114">
        <v>204931609</v>
      </c>
      <c r="F18" s="2114">
        <v>204579309</v>
      </c>
      <c r="G18" s="2114" t="s">
        <v>3568</v>
      </c>
      <c r="H18" s="2336" t="s">
        <v>3568</v>
      </c>
      <c r="I18" s="2336">
        <v>204579309</v>
      </c>
      <c r="J18" s="2336">
        <v>204931609</v>
      </c>
      <c r="K18" s="2336"/>
      <c r="L18" s="2222">
        <v>2019</v>
      </c>
      <c r="M18" s="328" t="s">
        <v>1444</v>
      </c>
      <c r="N18" s="527" t="s">
        <v>1454</v>
      </c>
    </row>
    <row r="19" spans="1:14" ht="50.15" customHeight="1">
      <c r="A19" s="527" t="s">
        <v>1455</v>
      </c>
      <c r="B19" s="2222"/>
      <c r="C19" s="614" t="s">
        <v>1446</v>
      </c>
      <c r="D19" s="2114"/>
      <c r="E19" s="2114">
        <v>204562939</v>
      </c>
      <c r="F19" s="2114">
        <v>204559939</v>
      </c>
      <c r="G19" s="2114" t="s">
        <v>3568</v>
      </c>
      <c r="H19" s="2336" t="s">
        <v>3568</v>
      </c>
      <c r="I19" s="2336">
        <v>204559939</v>
      </c>
      <c r="J19" s="2336">
        <v>204562939</v>
      </c>
      <c r="K19" s="2336"/>
      <c r="L19" s="2222"/>
      <c r="M19" s="328" t="s">
        <v>1447</v>
      </c>
      <c r="N19" s="527" t="s">
        <v>1455</v>
      </c>
    </row>
    <row r="20" spans="1:14" ht="50.15" customHeight="1">
      <c r="A20" s="527" t="s">
        <v>1456</v>
      </c>
      <c r="B20" s="2222"/>
      <c r="C20" s="614" t="s">
        <v>1449</v>
      </c>
      <c r="D20" s="2114"/>
      <c r="E20" s="2114">
        <v>358670</v>
      </c>
      <c r="F20" s="2114">
        <v>19370</v>
      </c>
      <c r="G20" s="2114" t="s">
        <v>3568</v>
      </c>
      <c r="H20" s="2336" t="s">
        <v>3568</v>
      </c>
      <c r="I20" s="2336">
        <v>19370</v>
      </c>
      <c r="J20" s="2336">
        <v>358670</v>
      </c>
      <c r="K20" s="2336"/>
      <c r="L20" s="2222"/>
      <c r="M20" s="328" t="s">
        <v>1450</v>
      </c>
      <c r="N20" s="527" t="s">
        <v>1456</v>
      </c>
    </row>
    <row r="21" spans="1:14" ht="31.5" customHeight="1">
      <c r="A21" s="2053" t="s">
        <v>1457</v>
      </c>
      <c r="B21" s="2053"/>
      <c r="C21" s="2053"/>
      <c r="D21" s="2053"/>
      <c r="E21" s="2053"/>
      <c r="F21" s="2053"/>
      <c r="G21" s="2054"/>
      <c r="H21" s="2054"/>
      <c r="I21" s="2054"/>
      <c r="J21" s="2054"/>
      <c r="K21" s="2054"/>
      <c r="L21" s="2054"/>
      <c r="M21" s="2054"/>
      <c r="N21" s="2054" t="s">
        <v>1424</v>
      </c>
    </row>
    <row r="22" spans="1:14" ht="26.4" customHeight="1">
      <c r="A22" s="937"/>
      <c r="B22" s="937"/>
      <c r="C22" s="937"/>
      <c r="D22" s="2225" t="s">
        <v>1425</v>
      </c>
      <c r="E22" s="2225"/>
      <c r="F22" s="2225"/>
      <c r="G22" s="2225"/>
      <c r="H22" s="2225" t="s">
        <v>1426</v>
      </c>
      <c r="I22" s="2225"/>
      <c r="J22" s="2225"/>
      <c r="K22" s="2225"/>
      <c r="L22" s="937"/>
      <c r="M22" s="937"/>
      <c r="N22" s="937"/>
    </row>
    <row r="23" spans="1:14" ht="24.9" customHeight="1">
      <c r="A23" s="609" t="s">
        <v>222</v>
      </c>
      <c r="B23" s="610" t="s">
        <v>1427</v>
      </c>
      <c r="C23" s="610" t="s">
        <v>1428</v>
      </c>
      <c r="D23" s="610" t="s">
        <v>1429</v>
      </c>
      <c r="E23" s="610" t="s">
        <v>1430</v>
      </c>
      <c r="F23" s="610" t="s">
        <v>1431</v>
      </c>
      <c r="G23" s="610" t="s">
        <v>1432</v>
      </c>
      <c r="H23" s="610" t="s">
        <v>1433</v>
      </c>
      <c r="I23" s="610" t="s">
        <v>1434</v>
      </c>
      <c r="J23" s="610" t="s">
        <v>1435</v>
      </c>
      <c r="K23" s="610" t="s">
        <v>1436</v>
      </c>
      <c r="L23" s="610" t="s">
        <v>1437</v>
      </c>
      <c r="M23" s="610" t="s">
        <v>1438</v>
      </c>
      <c r="N23" s="610" t="s">
        <v>227</v>
      </c>
    </row>
    <row r="24" spans="1:14" ht="54.9" customHeight="1">
      <c r="A24" s="527" t="s">
        <v>1458</v>
      </c>
      <c r="B24" s="2222">
        <v>2020</v>
      </c>
      <c r="C24" s="614" t="s">
        <v>1443</v>
      </c>
      <c r="D24" s="2115"/>
      <c r="E24" s="2115">
        <v>217291160</v>
      </c>
      <c r="F24" s="2115">
        <v>202201074</v>
      </c>
      <c r="G24" s="2115" t="s">
        <v>3568</v>
      </c>
      <c r="H24" s="2336" t="s">
        <v>3568</v>
      </c>
      <c r="I24" s="2335">
        <v>202201074</v>
      </c>
      <c r="J24" s="2335">
        <v>217291160</v>
      </c>
      <c r="K24" s="2335"/>
      <c r="L24" s="2222">
        <v>2020</v>
      </c>
      <c r="M24" s="328" t="s">
        <v>1444</v>
      </c>
      <c r="N24" s="527" t="s">
        <v>1458</v>
      </c>
    </row>
    <row r="25" spans="1:14" ht="54.9" customHeight="1">
      <c r="A25" s="527" t="s">
        <v>1459</v>
      </c>
      <c r="B25" s="2222"/>
      <c r="C25" s="614" t="s">
        <v>1446</v>
      </c>
      <c r="D25" s="2115"/>
      <c r="E25" s="2115">
        <v>215161467</v>
      </c>
      <c r="F25" s="2115">
        <v>202191738</v>
      </c>
      <c r="G25" s="2115" t="s">
        <v>3568</v>
      </c>
      <c r="H25" s="2336" t="s">
        <v>3568</v>
      </c>
      <c r="I25" s="2335">
        <v>202191738</v>
      </c>
      <c r="J25" s="2335">
        <v>215161467</v>
      </c>
      <c r="K25" s="2335"/>
      <c r="L25" s="2222"/>
      <c r="M25" s="328" t="s">
        <v>1447</v>
      </c>
      <c r="N25" s="527" t="s">
        <v>1459</v>
      </c>
    </row>
    <row r="26" spans="1:14" ht="54.9" customHeight="1">
      <c r="A26" s="527" t="s">
        <v>1460</v>
      </c>
      <c r="B26" s="2222"/>
      <c r="C26" s="614" t="s">
        <v>1449</v>
      </c>
      <c r="D26" s="2115"/>
      <c r="E26" s="2115">
        <v>1867693</v>
      </c>
      <c r="F26" s="2115">
        <v>9336</v>
      </c>
      <c r="G26" s="2115" t="s">
        <v>3568</v>
      </c>
      <c r="H26" s="2336" t="s">
        <v>3568</v>
      </c>
      <c r="I26" s="2335">
        <v>9336</v>
      </c>
      <c r="J26" s="2335">
        <v>1867693</v>
      </c>
      <c r="K26" s="2335"/>
      <c r="L26" s="2222"/>
      <c r="M26" s="328" t="s">
        <v>1450</v>
      </c>
      <c r="N26" s="527" t="s">
        <v>1460</v>
      </c>
    </row>
    <row r="27" spans="1:14" ht="54.9" customHeight="1">
      <c r="A27" s="527" t="s">
        <v>1461</v>
      </c>
      <c r="B27" s="2222">
        <v>2021</v>
      </c>
      <c r="C27" s="614" t="s">
        <v>1443</v>
      </c>
      <c r="D27" s="2115"/>
      <c r="E27" s="2115">
        <v>220450485</v>
      </c>
      <c r="F27" s="2115">
        <v>220414570</v>
      </c>
      <c r="G27" s="2115" t="s">
        <v>3568</v>
      </c>
      <c r="H27" s="2336" t="s">
        <v>3568</v>
      </c>
      <c r="I27" s="2335">
        <v>220414570</v>
      </c>
      <c r="J27" s="2335">
        <v>220450485</v>
      </c>
      <c r="K27" s="2335"/>
      <c r="L27" s="2222">
        <v>2021</v>
      </c>
      <c r="M27" s="328" t="s">
        <v>1444</v>
      </c>
      <c r="N27" s="527" t="s">
        <v>1461</v>
      </c>
    </row>
    <row r="28" spans="1:14" ht="54.9" customHeight="1">
      <c r="A28" s="527" t="s">
        <v>1462</v>
      </c>
      <c r="B28" s="2222"/>
      <c r="C28" s="614" t="s">
        <v>1446</v>
      </c>
      <c r="D28" s="2115"/>
      <c r="E28" s="2115">
        <v>220405034</v>
      </c>
      <c r="F28" s="2115">
        <v>220410634</v>
      </c>
      <c r="G28" s="2115" t="s">
        <v>3568</v>
      </c>
      <c r="H28" s="2336" t="s">
        <v>3568</v>
      </c>
      <c r="I28" s="2335">
        <v>220410634</v>
      </c>
      <c r="J28" s="2335">
        <v>220405034</v>
      </c>
      <c r="K28" s="2335"/>
      <c r="L28" s="2222"/>
      <c r="M28" s="328" t="s">
        <v>1447</v>
      </c>
      <c r="N28" s="527" t="s">
        <v>1462</v>
      </c>
    </row>
    <row r="29" spans="1:14" ht="54.9" customHeight="1">
      <c r="A29" s="527" t="s">
        <v>1463</v>
      </c>
      <c r="B29" s="2222"/>
      <c r="C29" s="614" t="s">
        <v>1449</v>
      </c>
      <c r="D29" s="2115"/>
      <c r="E29" s="2115">
        <v>45451</v>
      </c>
      <c r="F29" s="2115">
        <v>3936</v>
      </c>
      <c r="G29" s="2115" t="s">
        <v>3568</v>
      </c>
      <c r="H29" s="2336" t="s">
        <v>3568</v>
      </c>
      <c r="I29" s="2335">
        <v>3936</v>
      </c>
      <c r="J29" s="2335">
        <v>45451</v>
      </c>
      <c r="K29" s="2335"/>
      <c r="L29" s="2222"/>
      <c r="M29" s="328" t="s">
        <v>1450</v>
      </c>
      <c r="N29" s="527" t="s">
        <v>1463</v>
      </c>
    </row>
    <row r="30" spans="1:14" ht="54.9" customHeight="1">
      <c r="A30" s="527" t="s">
        <v>1464</v>
      </c>
      <c r="B30" s="2224" t="s">
        <v>1465</v>
      </c>
      <c r="C30" s="614" t="s">
        <v>1443</v>
      </c>
      <c r="D30" s="2115"/>
      <c r="E30" s="2115">
        <v>199510512</v>
      </c>
      <c r="F30" s="2115">
        <v>199386740</v>
      </c>
      <c r="G30" s="2115" t="s">
        <v>3568</v>
      </c>
      <c r="H30" s="2336" t="s">
        <v>3568</v>
      </c>
      <c r="I30" s="2335">
        <v>199386740</v>
      </c>
      <c r="J30" s="2335">
        <v>199510512</v>
      </c>
      <c r="K30" s="2335"/>
      <c r="L30" s="2223">
        <v>2022</v>
      </c>
      <c r="M30" s="328" t="s">
        <v>1444</v>
      </c>
      <c r="N30" s="527" t="s">
        <v>1464</v>
      </c>
    </row>
    <row r="31" spans="1:14" ht="54.9" customHeight="1">
      <c r="A31" s="527" t="s">
        <v>1466</v>
      </c>
      <c r="B31" s="2222"/>
      <c r="C31" s="614" t="s">
        <v>1446</v>
      </c>
      <c r="D31" s="2115"/>
      <c r="E31" s="2115">
        <v>199384554</v>
      </c>
      <c r="F31" s="2115">
        <v>199381804</v>
      </c>
      <c r="G31" s="2115" t="s">
        <v>3568</v>
      </c>
      <c r="H31" s="2336" t="s">
        <v>3568</v>
      </c>
      <c r="I31" s="2335">
        <v>199381804</v>
      </c>
      <c r="J31" s="2335">
        <v>199384554</v>
      </c>
      <c r="K31" s="2335"/>
      <c r="L31" s="2222"/>
      <c r="M31" s="328" t="s">
        <v>1447</v>
      </c>
      <c r="N31" s="527" t="s">
        <v>1466</v>
      </c>
    </row>
    <row r="32" spans="1:14" ht="54.9" customHeight="1">
      <c r="A32" s="527" t="s">
        <v>1467</v>
      </c>
      <c r="B32" s="2222"/>
      <c r="C32" s="614" t="s">
        <v>1449</v>
      </c>
      <c r="D32" s="2115">
        <v>25500</v>
      </c>
      <c r="E32" s="2115">
        <v>125950</v>
      </c>
      <c r="F32" s="2115">
        <v>4936</v>
      </c>
      <c r="G32" s="2115" t="s">
        <v>3568</v>
      </c>
      <c r="H32" s="2336" t="s">
        <v>3568</v>
      </c>
      <c r="I32" s="2335">
        <v>4936</v>
      </c>
      <c r="J32" s="2335">
        <v>125950</v>
      </c>
      <c r="K32" s="2335">
        <v>25500</v>
      </c>
      <c r="L32" s="2222"/>
      <c r="M32" s="328" t="s">
        <v>1450</v>
      </c>
      <c r="N32" s="527" t="s">
        <v>1467</v>
      </c>
    </row>
    <row r="33" spans="1:17" ht="35.15" customHeight="1">
      <c r="A33" s="194" t="s">
        <v>287</v>
      </c>
      <c r="B33" s="195"/>
      <c r="C33" s="196"/>
      <c r="D33" s="196"/>
      <c r="E33" s="197"/>
      <c r="F33" s="87"/>
      <c r="G33" s="300"/>
      <c r="H33" s="103"/>
      <c r="I33" s="111"/>
      <c r="N33" s="198" t="s">
        <v>288</v>
      </c>
      <c r="Q33" s="276"/>
    </row>
    <row r="34" spans="1:17" ht="35.15" customHeight="1">
      <c r="A34" s="615"/>
      <c r="B34" s="538"/>
      <c r="C34" s="616"/>
      <c r="D34" s="616"/>
      <c r="E34" s="616"/>
      <c r="F34" s="616"/>
      <c r="G34" s="616"/>
      <c r="H34" s="616"/>
      <c r="I34" s="616"/>
      <c r="J34" s="616"/>
      <c r="K34" s="616"/>
      <c r="L34" s="616"/>
    </row>
    <row r="35" spans="1:17" ht="35.15" customHeight="1">
      <c r="A35" s="615"/>
      <c r="B35" s="538"/>
      <c r="C35" s="616"/>
      <c r="D35" s="616"/>
      <c r="E35" s="616"/>
      <c r="F35" s="616"/>
      <c r="G35" s="616"/>
      <c r="H35" s="616"/>
      <c r="I35" s="616"/>
      <c r="J35" s="616"/>
      <c r="K35" s="616"/>
      <c r="L35" s="616"/>
    </row>
    <row r="36" spans="1:17" ht="35.15" customHeight="1">
      <c r="A36" s="615"/>
      <c r="B36" s="538"/>
      <c r="C36" s="616"/>
      <c r="D36" s="616"/>
      <c r="E36" s="616"/>
      <c r="F36" s="616"/>
      <c r="G36" s="616"/>
      <c r="H36" s="616"/>
      <c r="I36" s="616"/>
      <c r="J36" s="616"/>
      <c r="K36" s="616"/>
      <c r="L36" s="616"/>
    </row>
    <row r="37" spans="1:17" ht="35.15" customHeight="1">
      <c r="A37" s="615"/>
      <c r="B37" s="538"/>
      <c r="C37" s="616"/>
      <c r="D37" s="616"/>
      <c r="E37" s="616"/>
      <c r="F37" s="616"/>
      <c r="G37" s="616"/>
      <c r="H37" s="616"/>
      <c r="I37" s="616"/>
      <c r="J37" s="616"/>
      <c r="K37" s="616"/>
      <c r="L37" s="616"/>
    </row>
    <row r="38" spans="1:17" ht="35.15" customHeight="1">
      <c r="A38" s="615"/>
      <c r="B38" s="538"/>
      <c r="C38" s="616"/>
      <c r="D38" s="616"/>
      <c r="E38" s="616"/>
      <c r="F38" s="616"/>
      <c r="G38" s="616"/>
      <c r="H38" s="616"/>
      <c r="I38" s="616"/>
      <c r="J38" s="616"/>
      <c r="K38" s="616"/>
      <c r="L38" s="616"/>
    </row>
    <row r="39" spans="1:17" ht="35.15" customHeight="1">
      <c r="A39" s="615"/>
      <c r="B39" s="538"/>
      <c r="C39" s="616"/>
      <c r="D39" s="616"/>
      <c r="E39" s="616"/>
      <c r="F39" s="616"/>
      <c r="G39" s="616"/>
      <c r="H39" s="616"/>
      <c r="I39" s="616"/>
      <c r="J39" s="616"/>
      <c r="K39" s="616"/>
      <c r="L39" s="616"/>
    </row>
    <row r="40" spans="1:17" ht="35.15" customHeight="1">
      <c r="A40" s="615"/>
      <c r="B40" s="538"/>
      <c r="C40" s="616"/>
      <c r="D40" s="616"/>
      <c r="E40" s="616"/>
      <c r="F40" s="616"/>
      <c r="G40" s="616"/>
      <c r="H40" s="616"/>
      <c r="I40" s="616"/>
      <c r="J40" s="616"/>
      <c r="K40" s="616"/>
      <c r="L40" s="616"/>
    </row>
    <row r="41" spans="1:17" ht="35.15" customHeight="1">
      <c r="A41" s="615"/>
      <c r="B41" s="538"/>
      <c r="C41" s="616"/>
      <c r="D41" s="616"/>
      <c r="E41" s="616"/>
      <c r="F41" s="616"/>
      <c r="G41" s="616"/>
      <c r="H41" s="616"/>
      <c r="I41" s="616"/>
      <c r="J41" s="616"/>
      <c r="K41" s="616"/>
      <c r="L41" s="616"/>
    </row>
    <row r="42" spans="1:17" ht="35.15" customHeight="1">
      <c r="A42" s="615"/>
      <c r="B42" s="538"/>
      <c r="C42" s="616"/>
      <c r="D42" s="616"/>
      <c r="E42" s="616"/>
      <c r="F42" s="616"/>
      <c r="G42" s="616"/>
      <c r="H42" s="616"/>
      <c r="I42" s="616"/>
      <c r="J42" s="616"/>
      <c r="K42" s="616"/>
      <c r="L42" s="616"/>
    </row>
    <row r="43" spans="1:17" ht="35.15" customHeight="1">
      <c r="A43" s="615"/>
      <c r="B43" s="538"/>
      <c r="C43" s="616"/>
      <c r="D43" s="616"/>
      <c r="E43" s="616"/>
      <c r="F43" s="616"/>
      <c r="G43" s="616"/>
      <c r="H43" s="616"/>
      <c r="I43" s="616"/>
      <c r="J43" s="616"/>
      <c r="K43" s="616"/>
      <c r="L43" s="616"/>
    </row>
    <row r="44" spans="1:17" ht="35.15" customHeight="1">
      <c r="A44" s="615"/>
      <c r="B44" s="538"/>
      <c r="C44" s="616"/>
      <c r="D44" s="616"/>
      <c r="E44" s="616"/>
      <c r="F44" s="616"/>
      <c r="G44" s="616"/>
      <c r="H44" s="616"/>
      <c r="I44" s="616"/>
      <c r="J44" s="616"/>
      <c r="K44" s="616"/>
      <c r="L44" s="616"/>
    </row>
    <row r="45" spans="1:17" ht="35.15" customHeight="1">
      <c r="A45" s="615"/>
      <c r="B45" s="538"/>
      <c r="C45" s="616"/>
      <c r="D45" s="616"/>
      <c r="E45" s="616"/>
      <c r="F45" s="616"/>
      <c r="G45" s="616"/>
      <c r="H45" s="616"/>
      <c r="I45" s="616"/>
      <c r="J45" s="616"/>
      <c r="K45" s="616"/>
      <c r="L45" s="616"/>
    </row>
    <row r="46" spans="1:17" ht="35.15" customHeight="1">
      <c r="A46" s="615"/>
      <c r="B46" s="538"/>
      <c r="C46" s="616"/>
      <c r="D46" s="616"/>
      <c r="E46" s="616"/>
      <c r="F46" s="616"/>
      <c r="G46" s="616"/>
      <c r="H46" s="616"/>
      <c r="I46" s="616"/>
      <c r="J46" s="616"/>
      <c r="K46" s="616"/>
      <c r="L46" s="616"/>
    </row>
    <row r="47" spans="1:17" ht="35.15" customHeight="1">
      <c r="A47" s="615"/>
      <c r="B47" s="538"/>
      <c r="C47" s="616"/>
      <c r="D47" s="616"/>
      <c r="E47" s="616"/>
      <c r="F47" s="616"/>
      <c r="G47" s="616"/>
      <c r="H47" s="616"/>
      <c r="I47" s="616"/>
      <c r="J47" s="616"/>
      <c r="K47" s="616"/>
      <c r="L47" s="616"/>
    </row>
    <row r="48" spans="1:17" ht="35.15" customHeight="1">
      <c r="A48" s="615"/>
      <c r="B48" s="538"/>
      <c r="C48" s="616"/>
      <c r="D48" s="616"/>
      <c r="E48" s="616"/>
      <c r="F48" s="616"/>
      <c r="G48" s="616"/>
      <c r="H48" s="616"/>
      <c r="I48" s="616"/>
      <c r="J48" s="616"/>
      <c r="K48" s="616"/>
      <c r="L48" s="616"/>
    </row>
    <row r="49" spans="1:12" ht="35.15" customHeight="1">
      <c r="A49" s="615"/>
      <c r="B49" s="538"/>
      <c r="C49" s="616"/>
      <c r="D49" s="616"/>
      <c r="E49" s="616"/>
      <c r="F49" s="616"/>
      <c r="G49" s="616"/>
      <c r="H49" s="616"/>
      <c r="I49" s="616"/>
      <c r="J49" s="616"/>
      <c r="K49" s="616"/>
      <c r="L49" s="616"/>
    </row>
    <row r="50" spans="1:12" ht="35.15" customHeight="1">
      <c r="A50" s="615"/>
      <c r="B50" s="538"/>
      <c r="C50" s="616"/>
      <c r="D50" s="616"/>
      <c r="E50" s="616"/>
      <c r="F50" s="616"/>
      <c r="G50" s="616"/>
      <c r="H50" s="616"/>
      <c r="I50" s="616"/>
      <c r="J50" s="616"/>
      <c r="K50" s="616"/>
      <c r="L50" s="616"/>
    </row>
    <row r="51" spans="1:12" ht="35.15" customHeight="1">
      <c r="A51" s="615"/>
      <c r="B51" s="538"/>
      <c r="C51" s="616"/>
      <c r="D51" s="616"/>
      <c r="E51" s="616"/>
      <c r="F51" s="616"/>
      <c r="G51" s="616"/>
      <c r="H51" s="616"/>
      <c r="I51" s="616"/>
      <c r="J51" s="616"/>
      <c r="K51" s="616"/>
      <c r="L51" s="616"/>
    </row>
    <row r="52" spans="1:12" ht="35.15" customHeight="1">
      <c r="A52" s="615"/>
      <c r="B52" s="538"/>
      <c r="C52" s="616"/>
      <c r="D52" s="616"/>
      <c r="E52" s="616"/>
      <c r="F52" s="616"/>
      <c r="G52" s="616"/>
      <c r="H52" s="616"/>
      <c r="I52" s="616"/>
      <c r="J52" s="616"/>
      <c r="K52" s="616"/>
      <c r="L52" s="616"/>
    </row>
    <row r="53" spans="1:12" ht="35.15" customHeight="1">
      <c r="A53" s="615"/>
      <c r="B53" s="538"/>
      <c r="C53" s="616"/>
      <c r="D53" s="616"/>
      <c r="E53" s="616"/>
      <c r="F53" s="616"/>
      <c r="G53" s="616"/>
      <c r="H53" s="616"/>
      <c r="I53" s="616"/>
      <c r="J53" s="616"/>
      <c r="K53" s="616"/>
      <c r="L53" s="616"/>
    </row>
    <row r="54" spans="1:12" ht="35.15" customHeight="1">
      <c r="A54" s="615"/>
      <c r="B54" s="538"/>
      <c r="C54" s="616"/>
      <c r="D54" s="616"/>
      <c r="E54" s="616"/>
      <c r="F54" s="616"/>
      <c r="G54" s="616"/>
      <c r="H54" s="616"/>
      <c r="I54" s="616"/>
      <c r="J54" s="616"/>
      <c r="K54" s="616"/>
      <c r="L54" s="616"/>
    </row>
    <row r="55" spans="1:12" ht="35.15" customHeight="1">
      <c r="A55" s="615"/>
      <c r="B55" s="538"/>
      <c r="C55" s="616"/>
      <c r="D55" s="616"/>
      <c r="E55" s="616"/>
      <c r="F55" s="616"/>
      <c r="G55" s="616"/>
      <c r="H55" s="616"/>
      <c r="I55" s="616"/>
      <c r="J55" s="616"/>
      <c r="K55" s="616"/>
      <c r="L55" s="616"/>
    </row>
    <row r="56" spans="1:12" ht="35.15" customHeight="1">
      <c r="A56" s="615"/>
      <c r="B56" s="538"/>
      <c r="C56" s="616"/>
      <c r="D56" s="616"/>
      <c r="E56" s="616"/>
      <c r="F56" s="616"/>
      <c r="G56" s="616"/>
      <c r="H56" s="616"/>
      <c r="I56" s="616"/>
      <c r="J56" s="616"/>
      <c r="K56" s="616"/>
      <c r="L56" s="616"/>
    </row>
    <row r="57" spans="1:12" ht="35.15" customHeight="1">
      <c r="A57" s="615"/>
      <c r="B57" s="538"/>
      <c r="C57" s="616"/>
      <c r="D57" s="616"/>
      <c r="E57" s="616"/>
      <c r="F57" s="616"/>
      <c r="G57" s="616"/>
      <c r="H57" s="616"/>
      <c r="I57" s="616"/>
      <c r="J57" s="616"/>
      <c r="K57" s="616"/>
      <c r="L57" s="616"/>
    </row>
    <row r="58" spans="1:12" ht="35.15" customHeight="1">
      <c r="A58" s="615"/>
      <c r="B58" s="538"/>
      <c r="C58" s="616"/>
      <c r="D58" s="616"/>
      <c r="E58" s="616"/>
      <c r="F58" s="616"/>
      <c r="G58" s="616"/>
      <c r="H58" s="616"/>
      <c r="I58" s="616"/>
      <c r="J58" s="616"/>
      <c r="K58" s="616"/>
      <c r="L58" s="616"/>
    </row>
    <row r="59" spans="1:12" ht="35.15" customHeight="1">
      <c r="A59" s="615"/>
      <c r="B59" s="538"/>
      <c r="C59" s="616"/>
      <c r="D59" s="616"/>
      <c r="E59" s="616"/>
      <c r="F59" s="616"/>
      <c r="G59" s="616"/>
      <c r="H59" s="616"/>
      <c r="I59" s="616"/>
      <c r="J59" s="616"/>
      <c r="K59" s="616"/>
      <c r="L59" s="616"/>
    </row>
    <row r="60" spans="1:12" ht="35.15" customHeight="1">
      <c r="A60" s="615"/>
      <c r="B60" s="538"/>
      <c r="C60" s="616"/>
      <c r="D60" s="616"/>
      <c r="E60" s="616"/>
      <c r="F60" s="616"/>
      <c r="G60" s="616"/>
      <c r="H60" s="616"/>
      <c r="I60" s="616"/>
      <c r="J60" s="616"/>
      <c r="K60" s="616"/>
      <c r="L60" s="616"/>
    </row>
    <row r="61" spans="1:12" ht="35.15" customHeight="1">
      <c r="A61" s="615"/>
      <c r="B61" s="538"/>
      <c r="C61" s="616"/>
      <c r="D61" s="616"/>
      <c r="E61" s="616"/>
      <c r="F61" s="616"/>
      <c r="G61" s="616"/>
      <c r="H61" s="616"/>
      <c r="I61" s="616"/>
      <c r="J61" s="616"/>
      <c r="K61" s="616"/>
      <c r="L61" s="616"/>
    </row>
    <row r="62" spans="1:12" ht="35.15" customHeight="1">
      <c r="A62" s="615"/>
      <c r="B62" s="538"/>
      <c r="C62" s="616"/>
      <c r="D62" s="616"/>
      <c r="E62" s="616"/>
      <c r="F62" s="616"/>
      <c r="G62" s="616"/>
      <c r="H62" s="616"/>
      <c r="I62" s="616"/>
      <c r="J62" s="616"/>
      <c r="K62" s="616"/>
      <c r="L62" s="616"/>
    </row>
    <row r="63" spans="1:12" ht="35.15" customHeight="1">
      <c r="A63" s="615"/>
      <c r="B63" s="538"/>
      <c r="C63" s="616"/>
      <c r="D63" s="616"/>
      <c r="E63" s="616"/>
      <c r="F63" s="616"/>
      <c r="G63" s="616"/>
      <c r="H63" s="616"/>
      <c r="I63" s="616"/>
      <c r="J63" s="616"/>
      <c r="K63" s="616"/>
      <c r="L63" s="616"/>
    </row>
    <row r="64" spans="1:12" ht="35.15" customHeight="1">
      <c r="A64" s="615"/>
      <c r="B64" s="538"/>
      <c r="C64" s="616"/>
      <c r="D64" s="616"/>
      <c r="E64" s="616"/>
      <c r="F64" s="616"/>
      <c r="G64" s="616"/>
      <c r="H64" s="616"/>
      <c r="I64" s="616"/>
      <c r="J64" s="616"/>
      <c r="K64" s="616"/>
      <c r="L64" s="616"/>
    </row>
    <row r="65" spans="1:12" ht="35.15" customHeight="1">
      <c r="A65" s="615"/>
      <c r="B65" s="538"/>
      <c r="C65" s="616"/>
      <c r="D65" s="616"/>
      <c r="E65" s="616"/>
      <c r="F65" s="616"/>
      <c r="G65" s="616"/>
      <c r="H65" s="616"/>
      <c r="I65" s="616"/>
      <c r="J65" s="616"/>
      <c r="K65" s="616"/>
      <c r="L65" s="616"/>
    </row>
    <row r="66" spans="1:12" ht="35.15" customHeight="1">
      <c r="A66" s="615"/>
      <c r="B66" s="538"/>
      <c r="C66" s="616"/>
      <c r="D66" s="616"/>
      <c r="E66" s="616"/>
      <c r="F66" s="616"/>
      <c r="G66" s="616"/>
      <c r="H66" s="616"/>
      <c r="I66" s="616"/>
      <c r="J66" s="616"/>
      <c r="K66" s="616"/>
      <c r="L66" s="616"/>
    </row>
    <row r="67" spans="1:12" ht="35.15" customHeight="1">
      <c r="A67" s="615"/>
      <c r="B67" s="538"/>
      <c r="C67" s="616"/>
      <c r="D67" s="616"/>
      <c r="E67" s="616"/>
      <c r="F67" s="616"/>
      <c r="G67" s="616"/>
      <c r="H67" s="616"/>
      <c r="I67" s="616"/>
      <c r="J67" s="616"/>
      <c r="K67" s="616"/>
      <c r="L67" s="616"/>
    </row>
    <row r="68" spans="1:12" ht="35.15" customHeight="1">
      <c r="A68" s="615"/>
      <c r="B68" s="538"/>
      <c r="C68" s="616"/>
      <c r="D68" s="616"/>
      <c r="E68" s="616"/>
      <c r="F68" s="616"/>
      <c r="G68" s="616"/>
      <c r="H68" s="616"/>
      <c r="I68" s="616"/>
      <c r="J68" s="616"/>
      <c r="K68" s="616"/>
      <c r="L68" s="616"/>
    </row>
    <row r="69" spans="1:12" ht="35.15" customHeight="1">
      <c r="A69" s="615"/>
      <c r="B69" s="538"/>
      <c r="C69" s="616"/>
      <c r="D69" s="616"/>
      <c r="E69" s="616"/>
      <c r="F69" s="616"/>
      <c r="G69" s="616"/>
      <c r="H69" s="616"/>
      <c r="I69" s="616"/>
      <c r="J69" s="616"/>
      <c r="K69" s="616"/>
      <c r="L69" s="616"/>
    </row>
    <row r="70" spans="1:12" ht="35.15" customHeight="1">
      <c r="A70" s="615"/>
      <c r="B70" s="538"/>
      <c r="C70" s="616"/>
      <c r="D70" s="616"/>
      <c r="E70" s="616"/>
      <c r="F70" s="616"/>
      <c r="G70" s="616"/>
      <c r="H70" s="616"/>
      <c r="I70" s="616"/>
      <c r="J70" s="616"/>
      <c r="K70" s="616"/>
      <c r="L70" s="616"/>
    </row>
    <row r="71" spans="1:12" ht="35.15" customHeight="1">
      <c r="A71" s="615"/>
      <c r="B71" s="538"/>
      <c r="C71" s="616"/>
      <c r="D71" s="616"/>
      <c r="E71" s="616"/>
      <c r="F71" s="616"/>
      <c r="G71" s="616"/>
      <c r="H71" s="616"/>
      <c r="I71" s="616"/>
      <c r="J71" s="616"/>
      <c r="K71" s="616"/>
      <c r="L71" s="616"/>
    </row>
    <row r="72" spans="1:12" ht="35.15" customHeight="1">
      <c r="A72" s="615"/>
      <c r="B72" s="538"/>
      <c r="C72" s="616"/>
      <c r="D72" s="616"/>
      <c r="E72" s="616"/>
      <c r="F72" s="616"/>
      <c r="G72" s="616"/>
      <c r="H72" s="616"/>
      <c r="I72" s="616"/>
      <c r="J72" s="616"/>
      <c r="K72" s="616"/>
      <c r="L72" s="616"/>
    </row>
    <row r="73" spans="1:12" ht="35.15" customHeight="1">
      <c r="A73" s="615"/>
      <c r="B73" s="538"/>
      <c r="C73" s="616"/>
      <c r="D73" s="616"/>
      <c r="E73" s="616"/>
      <c r="F73" s="616"/>
      <c r="G73" s="616"/>
      <c r="H73" s="616"/>
      <c r="I73" s="616"/>
      <c r="J73" s="616"/>
      <c r="K73" s="616"/>
      <c r="L73" s="616"/>
    </row>
    <row r="74" spans="1:12">
      <c r="B74" s="617"/>
    </row>
    <row r="75" spans="1:12">
      <c r="B75" s="618" t="s">
        <v>287</v>
      </c>
    </row>
    <row r="76" spans="1:12">
      <c r="B76" s="588"/>
    </row>
    <row r="77" spans="1:12">
      <c r="B77" s="588"/>
    </row>
    <row r="78" spans="1:12">
      <c r="B78" s="588"/>
    </row>
    <row r="79" spans="1:12">
      <c r="B79" s="588"/>
    </row>
    <row r="80" spans="1:12">
      <c r="B80" s="588"/>
    </row>
    <row r="81" spans="2:2">
      <c r="B81" s="588"/>
    </row>
    <row r="82" spans="2:2">
      <c r="B82" s="588"/>
    </row>
    <row r="83" spans="2:2">
      <c r="B83" s="588"/>
    </row>
    <row r="84" spans="2:2">
      <c r="B84" s="588"/>
    </row>
    <row r="85" spans="2:2">
      <c r="B85" s="588"/>
    </row>
    <row r="86" spans="2:2">
      <c r="B86" s="588"/>
    </row>
    <row r="87" spans="2:2">
      <c r="B87" s="588"/>
    </row>
    <row r="88" spans="2:2">
      <c r="B88" s="588"/>
    </row>
    <row r="89" spans="2:2">
      <c r="B89" s="588"/>
    </row>
    <row r="90" spans="2:2">
      <c r="B90" s="588"/>
    </row>
    <row r="91" spans="2:2">
      <c r="B91" s="588"/>
    </row>
    <row r="92" spans="2:2">
      <c r="B92" s="588"/>
    </row>
    <row r="93" spans="2:2">
      <c r="B93" s="588"/>
    </row>
    <row r="94" spans="2:2">
      <c r="B94" s="588"/>
    </row>
    <row r="95" spans="2:2">
      <c r="B95" s="588"/>
    </row>
    <row r="96" spans="2:2">
      <c r="B96" s="588"/>
    </row>
    <row r="97" spans="2:2">
      <c r="B97" s="588"/>
    </row>
    <row r="98" spans="2:2">
      <c r="B98" s="588"/>
    </row>
    <row r="99" spans="2:2">
      <c r="B99" s="588"/>
    </row>
    <row r="100" spans="2:2">
      <c r="B100" s="588"/>
    </row>
    <row r="101" spans="2:2">
      <c r="B101" s="588"/>
    </row>
    <row r="102" spans="2:2">
      <c r="B102" s="588"/>
    </row>
    <row r="103" spans="2:2">
      <c r="B103" s="588"/>
    </row>
    <row r="104" spans="2:2">
      <c r="B104" s="588"/>
    </row>
    <row r="105" spans="2:2">
      <c r="B105" s="588"/>
    </row>
    <row r="106" spans="2:2">
      <c r="B106" s="588"/>
    </row>
    <row r="107" spans="2:2">
      <c r="B107" s="588"/>
    </row>
    <row r="108" spans="2:2">
      <c r="B108" s="588"/>
    </row>
  </sheetData>
  <sheetProtection formatColumns="0" formatRows="0"/>
  <mergeCells count="16">
    <mergeCell ref="L11:L14"/>
    <mergeCell ref="L15:L17"/>
    <mergeCell ref="D9:G9"/>
    <mergeCell ref="H9:K9"/>
    <mergeCell ref="B11:B14"/>
    <mergeCell ref="B15:B17"/>
    <mergeCell ref="B18:B20"/>
    <mergeCell ref="B24:B26"/>
    <mergeCell ref="L30:L32"/>
    <mergeCell ref="L18:L20"/>
    <mergeCell ref="L24:L26"/>
    <mergeCell ref="L27:L29"/>
    <mergeCell ref="B27:B29"/>
    <mergeCell ref="B30:B32"/>
    <mergeCell ref="D22:G22"/>
    <mergeCell ref="H22:K22"/>
  </mergeCells>
  <dataValidations count="2">
    <dataValidation type="whole" allowBlank="1" showInputMessage="1" showErrorMessage="1" sqref="C34:L73" xr:uid="{00000000-0002-0000-0D00-000000000000}">
      <formula1>0</formula1>
      <formula2>100000000000</formula2>
    </dataValidation>
    <dataValidation type="whole" allowBlank="1" showInputMessage="1" showErrorMessage="1" errorTitle="الرجاء إدخال رقم فقط" error="الرجاء إدخال رقم فقط" sqref="D11:K20 D24:K32" xr:uid="{00000000-0002-0000-0D00-000001000000}">
      <formula1>0</formula1>
      <formula2>100000000000</formula2>
    </dataValidation>
  </dataValidations>
  <hyperlinks>
    <hyperlink ref="B75" location="Overview!A1" display="الرجوع للصفحة الرئيسية " xr:uid="{00000000-0004-0000-0D00-000000000000}"/>
    <hyperlink ref="A33" location="'Table of forms'!A1" display="الرجوع للصفحة الرئيسية " xr:uid="{00000000-0004-0000-0D00-000001000000}"/>
    <hyperlink ref="N33" location="'Table of forms'!A1" display="Back to the main page" xr:uid="{00000000-0004-0000-0D00-000002000000}"/>
  </hyperlinks>
  <printOptions horizontalCentered="1"/>
  <pageMargins left="0.23622047244094491" right="0.23622047244094491" top="0.86614173228346458" bottom="0.31496062992125984" header="3.937007874015748E-2" footer="3.937007874015748E-2"/>
  <pageSetup paperSize="9" scale="64" fitToWidth="2" fitToHeight="0" pageOrder="overThenDown" orientation="landscape" r:id="rId1"/>
  <headerFooter differentFirst="1">
    <oddHeader>&amp;C&amp;G</oddHeader>
    <oddFooter>&amp;R&amp;P  of &amp;N</oddFooter>
    <firstHeader>&amp;C&amp;G</firstHeader>
    <firstFooter>&amp;R&amp;P  of &amp;N</firstFooter>
  </headerFooter>
  <rowBreaks count="1" manualBreakCount="1">
    <brk id="20" max="13" man="1"/>
  </rowBreaks>
  <colBreaks count="1" manualBreakCount="1">
    <brk id="7" max="31"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1"/>
  <sheetViews>
    <sheetView showGridLines="0" rightToLeft="1" view="pageBreakPreview" topLeftCell="B21" zoomScale="50" zoomScaleNormal="100" zoomScaleSheetLayoutView="50" zoomScalePageLayoutView="85" workbookViewId="0">
      <selection activeCell="F28" sqref="F28"/>
    </sheetView>
  </sheetViews>
  <sheetFormatPr defaultColWidth="9.453125" defaultRowHeight="15.5"/>
  <cols>
    <col min="1" max="1" width="11.453125" style="107" customWidth="1"/>
    <col min="2" max="2" width="70.6328125" style="107" customWidth="1"/>
    <col min="3" max="3" width="17.54296875" style="107" customWidth="1"/>
    <col min="4" max="5" width="100.6328125" style="107" customWidth="1"/>
    <col min="6" max="6" width="17.54296875" style="107" customWidth="1"/>
    <col min="7" max="7" width="70.6328125" style="107" customWidth="1"/>
    <col min="8" max="8" width="11.90625" style="107" customWidth="1"/>
    <col min="9" max="16384" width="9.453125" style="107"/>
  </cols>
  <sheetData>
    <row r="1" spans="1:8" s="103" customFormat="1" ht="20.149999999999999" customHeight="1">
      <c r="A1" s="933" t="s">
        <v>289</v>
      </c>
      <c r="B1" s="620"/>
      <c r="C1" s="638"/>
      <c r="D1" s="642" t="s">
        <v>3547</v>
      </c>
      <c r="E1" s="2319" t="s">
        <v>3733</v>
      </c>
      <c r="F1" s="1157"/>
      <c r="G1" s="1138"/>
      <c r="H1" s="202" t="s">
        <v>290</v>
      </c>
    </row>
    <row r="2" spans="1:8" s="103" customFormat="1" ht="20.149999999999999" customHeight="1">
      <c r="A2" s="933" t="s">
        <v>291</v>
      </c>
      <c r="B2" s="620"/>
      <c r="C2" s="638"/>
      <c r="D2" s="642" t="s">
        <v>3548</v>
      </c>
      <c r="E2" s="2311" t="s">
        <v>3838</v>
      </c>
      <c r="F2" s="1157"/>
      <c r="G2" s="1138"/>
      <c r="H2" s="1094" t="s">
        <v>478</v>
      </c>
    </row>
    <row r="3" spans="1:8" s="103" customFormat="1" ht="20.149999999999999" customHeight="1">
      <c r="A3" s="933" t="s">
        <v>292</v>
      </c>
      <c r="B3" s="620"/>
      <c r="C3" s="638"/>
      <c r="D3" s="642" t="s">
        <v>3321</v>
      </c>
      <c r="E3" s="2311" t="s">
        <v>3735</v>
      </c>
      <c r="F3" s="1157"/>
      <c r="G3" s="1138"/>
      <c r="H3" s="1094" t="s">
        <v>479</v>
      </c>
    </row>
    <row r="4" spans="1:8" s="103" customFormat="1" ht="20.149999999999999" customHeight="1">
      <c r="A4" s="933" t="s">
        <v>214</v>
      </c>
      <c r="B4" s="620"/>
      <c r="C4" s="638"/>
      <c r="D4" s="642"/>
      <c r="E4" s="1161"/>
      <c r="F4" s="1157"/>
      <c r="G4" s="1138"/>
      <c r="H4" s="1137" t="s">
        <v>215</v>
      </c>
    </row>
    <row r="5" spans="1:8" s="103" customFormat="1" ht="38.15" customHeight="1">
      <c r="A5" s="547" t="s">
        <v>216</v>
      </c>
      <c r="B5" s="620"/>
      <c r="C5" s="638"/>
      <c r="D5" s="642"/>
      <c r="E5" s="1165"/>
      <c r="F5" s="1157"/>
      <c r="G5" s="1138"/>
      <c r="H5" s="1137" t="s">
        <v>217</v>
      </c>
    </row>
    <row r="6" spans="1:8" s="103" customFormat="1" ht="24.75" customHeight="1">
      <c r="A6" s="384" t="s">
        <v>1420</v>
      </c>
      <c r="B6" s="385"/>
      <c r="C6" s="385"/>
      <c r="D6" s="494"/>
      <c r="E6" s="551"/>
      <c r="F6" s="1140"/>
      <c r="G6" s="1155"/>
      <c r="H6" s="1156" t="s">
        <v>1240</v>
      </c>
    </row>
    <row r="7" spans="1:8" ht="24.75" customHeight="1">
      <c r="A7" s="462" t="s">
        <v>1421</v>
      </c>
      <c r="B7" s="463"/>
      <c r="C7" s="463"/>
      <c r="D7" s="464"/>
      <c r="E7" s="520"/>
      <c r="F7" s="521"/>
      <c r="G7" s="623"/>
      <c r="H7" s="624" t="s">
        <v>1311</v>
      </c>
    </row>
    <row r="8" spans="1:8" ht="24.75" customHeight="1">
      <c r="A8" s="523" t="s">
        <v>1468</v>
      </c>
      <c r="B8" s="524"/>
      <c r="C8" s="524"/>
      <c r="D8" s="525"/>
      <c r="E8" s="2231" t="s">
        <v>1469</v>
      </c>
      <c r="F8" s="2232"/>
      <c r="G8" s="2232"/>
      <c r="H8" s="2233"/>
    </row>
    <row r="9" spans="1:8" ht="24.75" customHeight="1">
      <c r="A9" s="625" t="s">
        <v>222</v>
      </c>
      <c r="B9" s="475" t="s">
        <v>297</v>
      </c>
      <c r="C9" s="475" t="s">
        <v>1470</v>
      </c>
      <c r="D9" s="475" t="s">
        <v>349</v>
      </c>
      <c r="E9" s="475" t="s">
        <v>350</v>
      </c>
      <c r="F9" s="475" t="s">
        <v>1471</v>
      </c>
      <c r="G9" s="475" t="s">
        <v>302</v>
      </c>
      <c r="H9" s="475" t="s">
        <v>575</v>
      </c>
    </row>
    <row r="10" spans="1:8" s="530" customFormat="1" ht="105" customHeight="1">
      <c r="A10" s="527" t="s">
        <v>1472</v>
      </c>
      <c r="B10" s="752" t="s">
        <v>1473</v>
      </c>
      <c r="C10" s="626" t="s">
        <v>2688</v>
      </c>
      <c r="D10" s="627"/>
      <c r="E10" s="242"/>
      <c r="F10" s="1167" t="str">
        <f>IF(C10="","",IF(C10="نعم","Yes",IF(C10="لا","No","NA")))</f>
        <v>Yes</v>
      </c>
      <c r="G10" s="428" t="s">
        <v>1474</v>
      </c>
      <c r="H10" s="527" t="s">
        <v>1472</v>
      </c>
    </row>
    <row r="11" spans="1:8" s="530" customFormat="1" ht="105" customHeight="1">
      <c r="A11" s="527" t="s">
        <v>1475</v>
      </c>
      <c r="B11" s="531" t="s">
        <v>1476</v>
      </c>
      <c r="C11" s="626">
        <v>60</v>
      </c>
      <c r="D11" s="628"/>
      <c r="E11" s="242"/>
      <c r="F11" s="1166">
        <v>60</v>
      </c>
      <c r="G11" s="242" t="s">
        <v>1477</v>
      </c>
      <c r="H11" s="527" t="s">
        <v>1475</v>
      </c>
    </row>
    <row r="12" spans="1:8" s="530" customFormat="1" ht="105" customHeight="1">
      <c r="A12" s="527" t="s">
        <v>1478</v>
      </c>
      <c r="B12" s="752" t="s">
        <v>1479</v>
      </c>
      <c r="C12" s="626" t="s">
        <v>2688</v>
      </c>
      <c r="D12" s="628"/>
      <c r="E12" s="1168"/>
      <c r="F12" s="1167" t="str">
        <f>IF(C12="","",IF(C12="نعم","Yes",IF(C12="لا","No","NA")))</f>
        <v>Yes</v>
      </c>
      <c r="G12" s="242" t="s">
        <v>1480</v>
      </c>
      <c r="H12" s="527" t="s">
        <v>1478</v>
      </c>
    </row>
    <row r="13" spans="1:8" s="530" customFormat="1" ht="105" customHeight="1">
      <c r="A13" s="527" t="s">
        <v>1481</v>
      </c>
      <c r="B13" s="629" t="s">
        <v>1482</v>
      </c>
      <c r="C13" s="135">
        <v>60</v>
      </c>
      <c r="D13" s="532"/>
      <c r="E13" s="534"/>
      <c r="F13" s="1169">
        <v>60</v>
      </c>
      <c r="G13" s="242" t="s">
        <v>1483</v>
      </c>
      <c r="H13" s="527" t="s">
        <v>1481</v>
      </c>
    </row>
    <row r="14" spans="1:8" s="1968" customFormat="1" ht="14">
      <c r="A14" s="1943" t="s">
        <v>452</v>
      </c>
      <c r="B14" s="2010"/>
      <c r="C14" s="2010"/>
      <c r="D14" s="2010"/>
      <c r="E14" s="2010"/>
      <c r="F14" s="2010"/>
      <c r="G14" s="2011"/>
      <c r="H14" s="1942" t="s">
        <v>284</v>
      </c>
    </row>
    <row r="15" spans="1:8" s="1968" customFormat="1" ht="16.5">
      <c r="A15" s="1945" t="s">
        <v>1484</v>
      </c>
      <c r="B15" s="2012"/>
      <c r="C15" s="2012"/>
      <c r="D15" s="2012"/>
      <c r="E15" s="2228" t="s">
        <v>1485</v>
      </c>
      <c r="F15" s="2228"/>
      <c r="G15" s="2228"/>
      <c r="H15" s="2228"/>
    </row>
    <row r="16" spans="1:8" s="1968" customFormat="1" ht="36.75" customHeight="1">
      <c r="A16" s="2229" t="s">
        <v>1486</v>
      </c>
      <c r="B16" s="2230"/>
      <c r="C16" s="2230"/>
      <c r="D16" s="2230"/>
      <c r="E16" s="2228" t="s">
        <v>1487</v>
      </c>
      <c r="F16" s="2228"/>
      <c r="G16" s="2228"/>
      <c r="H16" s="2228"/>
    </row>
    <row r="17" spans="1:10" s="106" customFormat="1" ht="24.75" customHeight="1">
      <c r="A17" s="2053" t="s">
        <v>1488</v>
      </c>
      <c r="B17" s="2053"/>
      <c r="C17" s="2053" t="s">
        <v>429</v>
      </c>
      <c r="D17" s="2053" t="s">
        <v>429</v>
      </c>
      <c r="E17" s="2053" t="s">
        <v>429</v>
      </c>
      <c r="F17" s="2053" t="s">
        <v>429</v>
      </c>
      <c r="G17" s="1564"/>
      <c r="H17" s="2055" t="s">
        <v>1489</v>
      </c>
      <c r="I17" s="632"/>
      <c r="J17" s="632"/>
    </row>
    <row r="18" spans="1:10" ht="24.75" customHeight="1">
      <c r="A18" s="625" t="s">
        <v>222</v>
      </c>
      <c r="B18" s="625" t="s">
        <v>297</v>
      </c>
      <c r="C18" s="625" t="s">
        <v>1470</v>
      </c>
      <c r="D18" s="625" t="s">
        <v>349</v>
      </c>
      <c r="E18" s="625" t="s">
        <v>350</v>
      </c>
      <c r="F18" s="625" t="s">
        <v>1471</v>
      </c>
      <c r="G18" s="625" t="s">
        <v>302</v>
      </c>
      <c r="H18" s="625" t="s">
        <v>575</v>
      </c>
    </row>
    <row r="19" spans="1:10" s="530" customFormat="1" ht="102.75" customHeight="1">
      <c r="A19" s="633" t="s">
        <v>1490</v>
      </c>
      <c r="B19" s="417" t="s">
        <v>1491</v>
      </c>
      <c r="C19" s="634" t="s">
        <v>2688</v>
      </c>
      <c r="D19" s="635" t="s">
        <v>429</v>
      </c>
      <c r="E19" s="1171" t="s">
        <v>429</v>
      </c>
      <c r="F19" s="1172" t="str">
        <f>IF(C19="","",IF(C19="نعم","Yes",IF(C19="لا","No","NA")))</f>
        <v>Yes</v>
      </c>
      <c r="G19" s="333" t="s">
        <v>1492</v>
      </c>
      <c r="H19" s="633" t="s">
        <v>1490</v>
      </c>
    </row>
    <row r="20" spans="1:10" s="530" customFormat="1" ht="102.75" customHeight="1">
      <c r="A20" s="633" t="s">
        <v>1493</v>
      </c>
      <c r="B20" s="417" t="s">
        <v>1494</v>
      </c>
      <c r="C20" s="634" t="s">
        <v>2688</v>
      </c>
      <c r="D20" s="635" t="s">
        <v>429</v>
      </c>
      <c r="E20" s="1171" t="s">
        <v>429</v>
      </c>
      <c r="F20" s="1172" t="str">
        <f t="shared" ref="F20:F21" si="0">IF(C20="","",IF(C20="نعم","Yes",IF(C20="لا","No","NA")))</f>
        <v>Yes</v>
      </c>
      <c r="G20" s="333" t="s">
        <v>1495</v>
      </c>
      <c r="H20" s="633" t="s">
        <v>1493</v>
      </c>
    </row>
    <row r="21" spans="1:10" s="530" customFormat="1" ht="102.75" customHeight="1">
      <c r="A21" s="633" t="s">
        <v>1496</v>
      </c>
      <c r="B21" s="417" t="s">
        <v>1497</v>
      </c>
      <c r="C21" s="634" t="s">
        <v>2697</v>
      </c>
      <c r="D21" s="635" t="s">
        <v>429</v>
      </c>
      <c r="E21" s="1170" t="s">
        <v>429</v>
      </c>
      <c r="F21" s="1172" t="str">
        <f t="shared" si="0"/>
        <v>No</v>
      </c>
      <c r="G21" s="333" t="s">
        <v>1498</v>
      </c>
      <c r="H21" s="633" t="s">
        <v>1496</v>
      </c>
    </row>
    <row r="22" spans="1:10" s="530" customFormat="1" ht="102.75" customHeight="1">
      <c r="A22" s="633" t="s">
        <v>1499</v>
      </c>
      <c r="B22" s="417" t="s">
        <v>1500</v>
      </c>
      <c r="C22" s="634">
        <v>2</v>
      </c>
      <c r="D22" s="635" t="s">
        <v>429</v>
      </c>
      <c r="E22" s="1170" t="s">
        <v>429</v>
      </c>
      <c r="F22" s="1172">
        <f>IF(C22&gt;0,C22,"")</f>
        <v>2</v>
      </c>
      <c r="G22" s="333" t="s">
        <v>1501</v>
      </c>
      <c r="H22" s="633" t="s">
        <v>1499</v>
      </c>
    </row>
    <row r="23" spans="1:10" s="530" customFormat="1" ht="102.75" customHeight="1">
      <c r="A23" s="633" t="s">
        <v>1502</v>
      </c>
      <c r="B23" s="417" t="s">
        <v>1503</v>
      </c>
      <c r="C23" s="634" t="s">
        <v>2697</v>
      </c>
      <c r="D23" s="635" t="s">
        <v>429</v>
      </c>
      <c r="E23" s="1170" t="s">
        <v>429</v>
      </c>
      <c r="F23" s="1172" t="str">
        <f>IF(C23="","",IF(C23="نعم","Yes",IF(C23="لا","No","NA")))</f>
        <v>No</v>
      </c>
      <c r="G23" s="333" t="s">
        <v>1504</v>
      </c>
      <c r="H23" s="633" t="s">
        <v>1502</v>
      </c>
    </row>
    <row r="24" spans="1:10" s="106" customFormat="1" ht="24.75" customHeight="1">
      <c r="A24" s="2053" t="s">
        <v>1488</v>
      </c>
      <c r="B24" s="2053"/>
      <c r="C24" s="2053" t="s">
        <v>429</v>
      </c>
      <c r="D24" s="2053" t="s">
        <v>429</v>
      </c>
      <c r="E24" s="2053" t="s">
        <v>429</v>
      </c>
      <c r="F24" s="2053" t="s">
        <v>429</v>
      </c>
      <c r="G24" s="1564"/>
      <c r="H24" s="2055" t="s">
        <v>1489</v>
      </c>
      <c r="I24" s="632"/>
      <c r="J24" s="632"/>
    </row>
    <row r="25" spans="1:10" ht="24.75" customHeight="1">
      <c r="A25" s="625" t="s">
        <v>222</v>
      </c>
      <c r="B25" s="625" t="s">
        <v>297</v>
      </c>
      <c r="C25" s="625" t="s">
        <v>1470</v>
      </c>
      <c r="D25" s="625" t="s">
        <v>349</v>
      </c>
      <c r="E25" s="625" t="s">
        <v>350</v>
      </c>
      <c r="F25" s="625" t="s">
        <v>1471</v>
      </c>
      <c r="G25" s="625" t="s">
        <v>302</v>
      </c>
      <c r="H25" s="625" t="s">
        <v>575</v>
      </c>
    </row>
    <row r="26" spans="1:10" s="530" customFormat="1" ht="149.25" customHeight="1">
      <c r="A26" s="633" t="s">
        <v>1505</v>
      </c>
      <c r="B26" s="417" t="s">
        <v>1506</v>
      </c>
      <c r="C26" s="743" t="s">
        <v>2697</v>
      </c>
      <c r="D26" s="2116" t="s">
        <v>429</v>
      </c>
      <c r="E26" s="1170" t="s">
        <v>429</v>
      </c>
      <c r="F26" s="1172" t="str">
        <f t="shared" ref="F26:F29" si="1">IF(C26="","",IF(C26="نعم","Yes",IF(C26="لا","No","NA")))</f>
        <v>No</v>
      </c>
      <c r="G26" s="333" t="s">
        <v>1507</v>
      </c>
      <c r="H26" s="633" t="s">
        <v>1505</v>
      </c>
    </row>
    <row r="27" spans="1:10" s="530" customFormat="1" ht="149.25" customHeight="1">
      <c r="A27" s="633" t="s">
        <v>1508</v>
      </c>
      <c r="B27" s="242" t="s">
        <v>1509</v>
      </c>
      <c r="C27" s="743" t="s">
        <v>2697</v>
      </c>
      <c r="D27" s="2116" t="s">
        <v>429</v>
      </c>
      <c r="E27" s="1170" t="s">
        <v>429</v>
      </c>
      <c r="F27" s="1172" t="str">
        <f t="shared" si="1"/>
        <v>No</v>
      </c>
      <c r="G27" s="333" t="s">
        <v>1510</v>
      </c>
      <c r="H27" s="633" t="s">
        <v>1508</v>
      </c>
    </row>
    <row r="28" spans="1:10" s="530" customFormat="1" ht="149.25" customHeight="1">
      <c r="A28" s="633" t="s">
        <v>1511</v>
      </c>
      <c r="B28" s="417" t="s">
        <v>1512</v>
      </c>
      <c r="C28" s="1779" t="s">
        <v>3569</v>
      </c>
      <c r="D28" s="333" t="s">
        <v>429</v>
      </c>
      <c r="E28" s="331" t="s">
        <v>429</v>
      </c>
      <c r="F28" s="1779" t="s">
        <v>3956</v>
      </c>
      <c r="G28" s="333" t="s">
        <v>1513</v>
      </c>
      <c r="H28" s="633" t="s">
        <v>1511</v>
      </c>
    </row>
    <row r="29" spans="1:10" s="530" customFormat="1" ht="149.25" customHeight="1">
      <c r="A29" s="633" t="s">
        <v>1514</v>
      </c>
      <c r="B29" s="417" t="s">
        <v>1515</v>
      </c>
      <c r="C29" s="743" t="s">
        <v>2688</v>
      </c>
      <c r="D29" s="2116" t="s">
        <v>429</v>
      </c>
      <c r="E29" s="1170" t="s">
        <v>429</v>
      </c>
      <c r="F29" s="1172" t="str">
        <f t="shared" si="1"/>
        <v>Yes</v>
      </c>
      <c r="G29" s="333" t="s">
        <v>1516</v>
      </c>
      <c r="H29" s="633" t="s">
        <v>1514</v>
      </c>
    </row>
    <row r="30" spans="1:10">
      <c r="A30" s="194" t="s">
        <v>287</v>
      </c>
      <c r="B30" s="195"/>
      <c r="C30" s="196"/>
      <c r="D30" s="196"/>
      <c r="E30" s="197"/>
      <c r="F30" s="87"/>
      <c r="G30" s="300"/>
      <c r="H30" s="198" t="s">
        <v>288</v>
      </c>
      <c r="I30" s="111"/>
    </row>
    <row r="31" spans="1:10">
      <c r="B31" s="588"/>
    </row>
    <row r="32" spans="1:10">
      <c r="A32" s="636"/>
      <c r="B32" s="588"/>
    </row>
    <row r="33" spans="2:2">
      <c r="B33" s="588"/>
    </row>
    <row r="34" spans="2:2">
      <c r="B34" s="588"/>
    </row>
    <row r="35" spans="2:2">
      <c r="B35" s="588"/>
    </row>
    <row r="36" spans="2:2">
      <c r="B36" s="588"/>
    </row>
    <row r="37" spans="2:2">
      <c r="B37" s="588"/>
    </row>
    <row r="38" spans="2:2">
      <c r="B38" s="588"/>
    </row>
    <row r="39" spans="2:2">
      <c r="B39" s="588"/>
    </row>
    <row r="40" spans="2:2">
      <c r="B40" s="588"/>
    </row>
    <row r="41" spans="2:2">
      <c r="B41" s="588"/>
    </row>
    <row r="42" spans="2:2">
      <c r="B42" s="588"/>
    </row>
    <row r="43" spans="2:2">
      <c r="B43" s="588"/>
    </row>
    <row r="44" spans="2:2">
      <c r="B44" s="588"/>
    </row>
    <row r="45" spans="2:2">
      <c r="B45" s="588"/>
    </row>
    <row r="46" spans="2:2">
      <c r="B46" s="588"/>
    </row>
    <row r="47" spans="2:2">
      <c r="B47" s="588"/>
    </row>
    <row r="48" spans="2:2">
      <c r="B48" s="588"/>
    </row>
    <row r="49" spans="2:2">
      <c r="B49" s="588"/>
    </row>
    <row r="50" spans="2:2">
      <c r="B50" s="588"/>
    </row>
    <row r="51" spans="2:2">
      <c r="B51" s="588"/>
    </row>
  </sheetData>
  <sheetProtection formatColumns="0" formatRows="0"/>
  <mergeCells count="4">
    <mergeCell ref="E15:H15"/>
    <mergeCell ref="E16:H16"/>
    <mergeCell ref="A16:D16"/>
    <mergeCell ref="E8:H8"/>
  </mergeCells>
  <dataValidations count="2">
    <dataValidation type="whole" allowBlank="1" showInputMessage="1" showErrorMessage="1" sqref="D11:D12 E10:E12" xr:uid="{00000000-0002-0000-0E00-000000000000}">
      <formula1>0</formula1>
      <formula2>100000000000</formula2>
    </dataValidation>
    <dataValidation type="whole" allowBlank="1" showInputMessage="1" showErrorMessage="1" errorTitle="الرجاء إدخال رقم بين 1 و 100" error="الرجاء إدخال رقم بين 1 و 100" sqref="C11 C13" xr:uid="{00000000-0002-0000-0E00-000001000000}">
      <formula1>0</formula1>
      <formula2>100</formula2>
    </dataValidation>
  </dataValidations>
  <hyperlinks>
    <hyperlink ref="A30" location="'Table of forms'!A1" display="الرجوع للصفحة الرئيسية " xr:uid="{00000000-0004-0000-0E00-000000000000}"/>
    <hyperlink ref="H30" location="'Table of forms'!A1" display="Back to the main page" xr:uid="{00000000-0004-0000-0E00-000001000000}"/>
  </hyperlinks>
  <printOptions horizontalCentered="1"/>
  <pageMargins left="0.23622047244094491" right="0.23622047244094491" top="0.86614173228346458" bottom="0.31496062992125984" header="3.937007874015748E-2" footer="3.937007874015748E-2"/>
  <pageSetup paperSize="9" scale="70" fitToHeight="0" pageOrder="overThenDown" orientation="landscape" r:id="rId1"/>
  <headerFooter differentFirst="1">
    <oddHeader>&amp;C&amp;G</oddHeader>
    <oddFooter>&amp;R&amp;P  of &amp;N</oddFooter>
    <firstHeader>&amp;C&amp;G</firstHeader>
    <firstFooter>&amp;R&amp;P  of &amp;N</firstFooter>
  </headerFooter>
  <rowBreaks count="2" manualBreakCount="2">
    <brk id="16" max="7" man="1"/>
    <brk id="23" max="7" man="1"/>
  </rowBreaks>
  <colBreaks count="1" manualBreakCount="1">
    <brk id="4" max="31" man="1"/>
  </colBreaks>
  <ignoredErrors>
    <ignoredError sqref="F22" formula="1"/>
  </ignoredError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errorTitle="الإجابة من القائمة المنسدلة" error="الرجاء تحديد الإجابة من القائمة المنسدلة" xr:uid="{00000000-0002-0000-0E00-000002000000}">
          <x14:formula1>
            <xm:f>'Dropdowns (2)'!$E$4:$E$6</xm:f>
          </x14:formula1>
          <xm:sqref>C29 C12 C19:C21 C10 C23 C26:C27</xm:sqref>
        </x14:dataValidation>
        <x14:dataValidation type="list" allowBlank="1" showInputMessage="1" showErrorMessage="1" errorTitle="الإجابة من القائمة المنسدلة" error="الرجاء تحديد الإجابة من القائمة المنسدلة" xr:uid="{00000000-0002-0000-0E00-000003000000}">
          <x14:formula1>
            <xm:f>'Dropdowns (2)'!$J$11:$J$19</xm:f>
          </x14:formula1>
          <xm:sqref>C22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67"/>
  <sheetViews>
    <sheetView showGridLines="0" rightToLeft="1" view="pageBreakPreview" topLeftCell="E22" zoomScale="52" zoomScaleNormal="100" zoomScaleSheetLayoutView="40" zoomScalePageLayoutView="30" workbookViewId="0">
      <selection activeCell="N20" sqref="N20"/>
    </sheetView>
  </sheetViews>
  <sheetFormatPr defaultColWidth="9.453125" defaultRowHeight="15.5"/>
  <cols>
    <col min="1" max="1" width="11" style="107" customWidth="1"/>
    <col min="2" max="2" width="40.6328125" style="107" customWidth="1"/>
    <col min="3" max="4" width="25.6328125" style="107" customWidth="1"/>
    <col min="5" max="5" width="45.6328125" style="107" customWidth="1"/>
    <col min="6" max="8" width="25.6328125" style="107" customWidth="1"/>
    <col min="9" max="10" width="35.6328125" style="107" customWidth="1"/>
    <col min="11" max="13" width="25.6328125" style="107" customWidth="1"/>
    <col min="14" max="14" width="45.6328125" style="107" customWidth="1"/>
    <col min="15" max="16" width="25.6328125" style="107" customWidth="1"/>
    <col min="17" max="17" width="40.6328125" style="107" customWidth="1"/>
    <col min="18" max="18" width="10.90625" style="107" customWidth="1"/>
    <col min="19" max="16384" width="9.453125" style="107"/>
  </cols>
  <sheetData>
    <row r="1" spans="1:21" s="103" customFormat="1" ht="20.149999999999999" customHeight="1">
      <c r="A1" s="933" t="s">
        <v>289</v>
      </c>
      <c r="B1" s="620"/>
      <c r="C1" s="638"/>
      <c r="D1" s="639" t="s">
        <v>3547</v>
      </c>
      <c r="E1" s="639"/>
      <c r="F1" s="640"/>
      <c r="G1" s="641"/>
      <c r="H1" s="641"/>
      <c r="I1" s="642"/>
      <c r="J1" s="1161"/>
      <c r="K1" s="1082"/>
      <c r="L1" s="1082"/>
      <c r="M1" s="1082"/>
      <c r="N1" s="1082"/>
      <c r="O1" s="2319" t="s">
        <v>3733</v>
      </c>
      <c r="P1" s="643"/>
      <c r="Q1" s="644"/>
      <c r="R1" s="202" t="s">
        <v>290</v>
      </c>
    </row>
    <row r="2" spans="1:21" s="103" customFormat="1" ht="20.149999999999999" customHeight="1">
      <c r="A2" s="933" t="s">
        <v>291</v>
      </c>
      <c r="B2" s="620"/>
      <c r="C2" s="638"/>
      <c r="D2" s="639" t="s">
        <v>3548</v>
      </c>
      <c r="E2" s="639"/>
      <c r="F2" s="645"/>
      <c r="G2" s="646"/>
      <c r="H2" s="646"/>
      <c r="I2" s="642"/>
      <c r="J2" s="1161"/>
      <c r="K2" s="1162"/>
      <c r="L2" s="1162"/>
      <c r="M2" s="1162"/>
      <c r="N2" s="1162"/>
      <c r="O2" s="2311" t="s">
        <v>3838</v>
      </c>
      <c r="P2" s="647"/>
      <c r="Q2" s="648"/>
      <c r="R2" s="203" t="s">
        <v>478</v>
      </c>
    </row>
    <row r="3" spans="1:21" s="103" customFormat="1" ht="20.149999999999999" customHeight="1">
      <c r="A3" s="933" t="s">
        <v>292</v>
      </c>
      <c r="B3" s="620"/>
      <c r="C3" s="638"/>
      <c r="D3" s="639" t="s">
        <v>3321</v>
      </c>
      <c r="E3" s="639"/>
      <c r="F3" s="645"/>
      <c r="G3" s="646"/>
      <c r="H3" s="646"/>
      <c r="I3" s="642"/>
      <c r="J3" s="1161"/>
      <c r="K3" s="1162"/>
      <c r="L3" s="1162"/>
      <c r="M3" s="1162"/>
      <c r="N3" s="1162"/>
      <c r="O3" s="2311" t="s">
        <v>3735</v>
      </c>
      <c r="P3" s="647"/>
      <c r="Q3" s="648"/>
      <c r="R3" s="204" t="s">
        <v>479</v>
      </c>
    </row>
    <row r="4" spans="1:21" s="103" customFormat="1" ht="20.149999999999999" customHeight="1">
      <c r="A4" s="933" t="s">
        <v>214</v>
      </c>
      <c r="B4" s="620"/>
      <c r="C4" s="638"/>
      <c r="D4" s="639"/>
      <c r="E4" s="639"/>
      <c r="F4" s="645"/>
      <c r="G4" s="646"/>
      <c r="H4" s="646"/>
      <c r="I4" s="642"/>
      <c r="J4" s="1161"/>
      <c r="K4" s="1162"/>
      <c r="L4" s="1162"/>
      <c r="M4" s="1162"/>
      <c r="N4" s="1162"/>
      <c r="O4" s="1162"/>
      <c r="P4" s="647"/>
      <c r="Q4" s="648"/>
      <c r="R4" s="649" t="s">
        <v>215</v>
      </c>
    </row>
    <row r="5" spans="1:21" ht="38.15" customHeight="1">
      <c r="A5" s="547" t="s">
        <v>216</v>
      </c>
      <c r="B5" s="620"/>
      <c r="C5" s="638"/>
      <c r="D5" s="639"/>
      <c r="E5" s="639"/>
      <c r="F5" s="650"/>
      <c r="G5" s="651"/>
      <c r="H5" s="651"/>
      <c r="I5" s="642"/>
      <c r="J5" s="1161"/>
      <c r="K5" s="1163"/>
      <c r="L5" s="1163"/>
      <c r="M5" s="1163"/>
      <c r="N5" s="1163"/>
      <c r="O5" s="1163"/>
      <c r="P5" s="652"/>
      <c r="Q5" s="653"/>
      <c r="R5" s="654" t="s">
        <v>217</v>
      </c>
      <c r="U5" s="103"/>
    </row>
    <row r="6" spans="1:21" s="108" customFormat="1" ht="24.75" customHeight="1">
      <c r="A6" s="492" t="s">
        <v>1420</v>
      </c>
      <c r="B6" s="492"/>
      <c r="C6" s="493"/>
      <c r="D6" s="493"/>
      <c r="E6" s="493"/>
      <c r="F6" s="493"/>
      <c r="G6" s="519"/>
      <c r="H6" s="493"/>
      <c r="I6" s="494"/>
      <c r="J6" s="492"/>
      <c r="K6" s="493"/>
      <c r="L6" s="493"/>
      <c r="M6" s="493"/>
      <c r="N6" s="493"/>
      <c r="O6" s="493"/>
      <c r="P6" s="493"/>
      <c r="Q6" s="1939"/>
      <c r="R6" s="495" t="s">
        <v>1240</v>
      </c>
    </row>
    <row r="7" spans="1:21" s="108" customFormat="1" ht="24.75" customHeight="1">
      <c r="A7" s="496" t="s">
        <v>1517</v>
      </c>
      <c r="B7" s="496"/>
      <c r="C7" s="497"/>
      <c r="D7" s="497"/>
      <c r="E7" s="497"/>
      <c r="F7" s="497"/>
      <c r="G7" s="655"/>
      <c r="H7" s="497"/>
      <c r="I7" s="498"/>
      <c r="J7" s="2234" t="s">
        <v>1518</v>
      </c>
      <c r="K7" s="2235"/>
      <c r="L7" s="2235"/>
      <c r="M7" s="2235"/>
      <c r="N7" s="2235"/>
      <c r="O7" s="2235"/>
      <c r="P7" s="2235"/>
      <c r="Q7" s="2235"/>
      <c r="R7" s="2236"/>
    </row>
    <row r="8" spans="1:21" s="108" customFormat="1" ht="30" customHeight="1">
      <c r="A8" s="554" t="s">
        <v>1519</v>
      </c>
      <c r="B8" s="554"/>
      <c r="C8" s="555"/>
      <c r="D8" s="555"/>
      <c r="E8" s="555"/>
      <c r="F8" s="555"/>
      <c r="G8" s="656"/>
      <c r="H8" s="555"/>
      <c r="I8" s="657"/>
      <c r="J8" s="554"/>
      <c r="K8" s="555"/>
      <c r="L8" s="555"/>
      <c r="M8" s="555"/>
      <c r="N8" s="555"/>
      <c r="O8" s="555"/>
      <c r="P8" s="555"/>
      <c r="Q8" s="658"/>
      <c r="R8" s="659" t="s">
        <v>1520</v>
      </c>
    </row>
    <row r="9" spans="1:21" s="108" customFormat="1" ht="51.9" customHeight="1">
      <c r="A9" s="660" t="s">
        <v>222</v>
      </c>
      <c r="B9" s="475" t="s">
        <v>1521</v>
      </c>
      <c r="C9" s="559" t="s">
        <v>1315</v>
      </c>
      <c r="D9" s="559" t="s">
        <v>1316</v>
      </c>
      <c r="E9" s="559" t="s">
        <v>1317</v>
      </c>
      <c r="F9" s="559" t="s">
        <v>1318</v>
      </c>
      <c r="G9" s="559" t="s">
        <v>1319</v>
      </c>
      <c r="H9" s="567" t="s">
        <v>1320</v>
      </c>
      <c r="I9" s="475" t="s">
        <v>349</v>
      </c>
      <c r="J9" s="475" t="s">
        <v>350</v>
      </c>
      <c r="K9" s="183" t="s">
        <v>1522</v>
      </c>
      <c r="L9" s="183" t="s">
        <v>1322</v>
      </c>
      <c r="M9" s="183" t="s">
        <v>1323</v>
      </c>
      <c r="N9" s="183" t="s">
        <v>1324</v>
      </c>
      <c r="O9" s="183" t="s">
        <v>1325</v>
      </c>
      <c r="P9" s="325" t="s">
        <v>1326</v>
      </c>
      <c r="Q9" s="475" t="s">
        <v>1523</v>
      </c>
      <c r="R9" s="475" t="s">
        <v>575</v>
      </c>
    </row>
    <row r="10" spans="1:21" s="108" customFormat="1" ht="45" customHeight="1">
      <c r="A10" s="661" t="s">
        <v>1524</v>
      </c>
      <c r="B10" s="662" t="s">
        <v>1525</v>
      </c>
      <c r="C10" s="663">
        <v>0</v>
      </c>
      <c r="D10" s="663">
        <v>30299580</v>
      </c>
      <c r="E10" s="663">
        <v>8418000</v>
      </c>
      <c r="F10" s="663">
        <v>12873000</v>
      </c>
      <c r="G10" s="663">
        <v>34069075</v>
      </c>
      <c r="H10" s="663">
        <v>44858663</v>
      </c>
      <c r="I10" s="579"/>
      <c r="J10" s="1116"/>
      <c r="K10" s="1164">
        <v>44858663</v>
      </c>
      <c r="L10" s="1164">
        <v>34069075</v>
      </c>
      <c r="M10" s="1164">
        <v>12873000</v>
      </c>
      <c r="N10" s="1164">
        <v>8418000</v>
      </c>
      <c r="O10" s="1164">
        <v>30299580</v>
      </c>
      <c r="P10" s="1164">
        <v>0</v>
      </c>
      <c r="Q10" s="563" t="s">
        <v>1526</v>
      </c>
      <c r="R10" s="527" t="s">
        <v>1524</v>
      </c>
    </row>
    <row r="11" spans="1:21" s="108" customFormat="1" ht="45" customHeight="1">
      <c r="A11" s="661" t="s">
        <v>1527</v>
      </c>
      <c r="B11" s="662" t="s">
        <v>1528</v>
      </c>
      <c r="C11" s="663">
        <v>137248584</v>
      </c>
      <c r="D11" s="663">
        <v>160763836</v>
      </c>
      <c r="E11" s="663">
        <v>188606364</v>
      </c>
      <c r="F11" s="663">
        <v>188606364</v>
      </c>
      <c r="G11" s="663">
        <v>183891205</v>
      </c>
      <c r="H11" s="663">
        <v>146547220</v>
      </c>
      <c r="I11" s="579"/>
      <c r="J11" s="1116"/>
      <c r="K11" s="1164">
        <v>146547220</v>
      </c>
      <c r="L11" s="1164">
        <v>183891205</v>
      </c>
      <c r="M11" s="1164">
        <v>188606364</v>
      </c>
      <c r="N11" s="1164">
        <v>188606364</v>
      </c>
      <c r="O11" s="1164">
        <v>160763836</v>
      </c>
      <c r="P11" s="1164">
        <v>137248584</v>
      </c>
      <c r="Q11" s="563" t="s">
        <v>1529</v>
      </c>
      <c r="R11" s="527" t="s">
        <v>1527</v>
      </c>
    </row>
    <row r="12" spans="1:21" s="108" customFormat="1" ht="45" customHeight="1">
      <c r="A12" s="661" t="s">
        <v>1530</v>
      </c>
      <c r="B12" s="662" t="s">
        <v>1531</v>
      </c>
      <c r="C12" s="663">
        <v>0</v>
      </c>
      <c r="D12" s="663">
        <v>0</v>
      </c>
      <c r="E12" s="663">
        <v>0</v>
      </c>
      <c r="F12" s="663">
        <v>0</v>
      </c>
      <c r="G12" s="663">
        <v>0</v>
      </c>
      <c r="H12" s="663">
        <v>0</v>
      </c>
      <c r="I12" s="579"/>
      <c r="J12" s="1116"/>
      <c r="K12" s="1164">
        <v>0</v>
      </c>
      <c r="L12" s="1164">
        <v>0</v>
      </c>
      <c r="M12" s="1164">
        <v>0</v>
      </c>
      <c r="N12" s="1164">
        <v>0</v>
      </c>
      <c r="O12" s="1164">
        <v>0</v>
      </c>
      <c r="P12" s="1164">
        <v>0</v>
      </c>
      <c r="Q12" s="563" t="s">
        <v>1532</v>
      </c>
      <c r="R12" s="527" t="s">
        <v>1530</v>
      </c>
    </row>
    <row r="13" spans="1:21" s="108" customFormat="1" ht="45" customHeight="1">
      <c r="A13" s="661" t="s">
        <v>1533</v>
      </c>
      <c r="B13" s="1680" t="s">
        <v>1534</v>
      </c>
      <c r="C13" s="663">
        <v>5300000</v>
      </c>
      <c r="D13" s="663">
        <v>7139000</v>
      </c>
      <c r="E13" s="663">
        <v>6255575</v>
      </c>
      <c r="F13" s="663">
        <v>11611751</v>
      </c>
      <c r="G13" s="663">
        <v>4598760</v>
      </c>
      <c r="H13" s="663">
        <v>6974085</v>
      </c>
      <c r="I13" s="579"/>
      <c r="J13" s="1116"/>
      <c r="K13" s="1164">
        <v>6974085</v>
      </c>
      <c r="L13" s="1164">
        <v>4598760</v>
      </c>
      <c r="M13" s="1164">
        <v>11611751</v>
      </c>
      <c r="N13" s="1164">
        <v>6255575</v>
      </c>
      <c r="O13" s="1164">
        <v>7139000</v>
      </c>
      <c r="P13" s="1164">
        <v>5300000</v>
      </c>
      <c r="Q13" s="563" t="s">
        <v>1535</v>
      </c>
      <c r="R13" s="527" t="s">
        <v>1533</v>
      </c>
    </row>
    <row r="14" spans="1:21" s="108" customFormat="1" ht="45" customHeight="1">
      <c r="A14" s="661" t="s">
        <v>1536</v>
      </c>
      <c r="B14" s="662" t="s">
        <v>1537</v>
      </c>
      <c r="C14" s="663">
        <v>142548584</v>
      </c>
      <c r="D14" s="663">
        <v>198202416</v>
      </c>
      <c r="E14" s="663">
        <v>203279939</v>
      </c>
      <c r="F14" s="663">
        <v>213091115</v>
      </c>
      <c r="G14" s="663">
        <v>222559040</v>
      </c>
      <c r="H14" s="663">
        <v>198379968</v>
      </c>
      <c r="I14" s="579"/>
      <c r="J14" s="1116"/>
      <c r="K14" s="1164">
        <v>198379968</v>
      </c>
      <c r="L14" s="1164">
        <v>222559040</v>
      </c>
      <c r="M14" s="1164">
        <v>213091115</v>
      </c>
      <c r="N14" s="1164">
        <v>203279939</v>
      </c>
      <c r="O14" s="1164">
        <v>198202416</v>
      </c>
      <c r="P14" s="1164">
        <v>142548584</v>
      </c>
      <c r="Q14" s="563" t="s">
        <v>1538</v>
      </c>
      <c r="R14" s="527" t="s">
        <v>1536</v>
      </c>
    </row>
    <row r="15" spans="1:21" ht="18.75" customHeight="1">
      <c r="A15" s="352" t="s">
        <v>452</v>
      </c>
      <c r="B15" s="664"/>
      <c r="C15" s="530"/>
      <c r="D15" s="530"/>
      <c r="E15" s="665"/>
      <c r="F15" s="665"/>
      <c r="G15" s="665"/>
      <c r="H15" s="665"/>
      <c r="I15" s="665"/>
      <c r="J15" s="665"/>
      <c r="K15" s="665"/>
      <c r="L15" s="665"/>
      <c r="M15" s="665"/>
      <c r="N15" s="665"/>
      <c r="O15" s="665"/>
      <c r="P15" s="665"/>
      <c r="Q15" s="666"/>
      <c r="R15" s="450" t="s">
        <v>284</v>
      </c>
    </row>
    <row r="16" spans="1:21" s="106" customFormat="1" ht="18.5">
      <c r="A16" s="1936" t="s">
        <v>1539</v>
      </c>
      <c r="B16" s="1937"/>
      <c r="C16" s="564"/>
      <c r="D16" s="564"/>
      <c r="E16" s="1938"/>
      <c r="F16" s="1938"/>
      <c r="G16" s="1938"/>
      <c r="H16" s="1938"/>
      <c r="I16" s="1938"/>
      <c r="K16" s="452"/>
      <c r="L16" s="452"/>
      <c r="M16" s="452"/>
      <c r="N16" s="452"/>
      <c r="O16" s="452"/>
      <c r="P16" s="452"/>
      <c r="Q16" s="667"/>
      <c r="R16" s="452" t="s">
        <v>1540</v>
      </c>
    </row>
    <row r="17" spans="1:18" s="1919" customFormat="1" ht="30" customHeight="1">
      <c r="A17" s="1917" t="s">
        <v>1541</v>
      </c>
      <c r="B17" s="1977"/>
      <c r="C17" s="1977"/>
      <c r="D17" s="1977"/>
      <c r="E17" s="1977"/>
      <c r="F17" s="1918"/>
      <c r="G17" s="1918"/>
      <c r="H17" s="1918"/>
      <c r="I17" s="1978"/>
      <c r="J17" s="1917"/>
      <c r="K17" s="1977"/>
      <c r="L17" s="1977"/>
      <c r="M17" s="1977"/>
      <c r="N17" s="1977"/>
      <c r="O17" s="1918"/>
      <c r="P17" s="1918"/>
      <c r="Q17" s="1977"/>
      <c r="R17" s="1158" t="s">
        <v>1542</v>
      </c>
    </row>
    <row r="18" spans="1:18" s="1929" customFormat="1" ht="37.5" customHeight="1">
      <c r="A18" s="1920" t="s">
        <v>222</v>
      </c>
      <c r="B18" s="1921" t="s">
        <v>1543</v>
      </c>
      <c r="C18" s="1922" t="s">
        <v>1544</v>
      </c>
      <c r="D18" s="1922" t="s">
        <v>1545</v>
      </c>
      <c r="E18" s="1928" t="s">
        <v>1546</v>
      </c>
      <c r="F18" s="1922" t="s">
        <v>1547</v>
      </c>
      <c r="G18" s="1922" t="s">
        <v>1548</v>
      </c>
      <c r="H18" s="1922" t="s">
        <v>1549</v>
      </c>
      <c r="I18" s="1922" t="s">
        <v>1550</v>
      </c>
      <c r="J18" s="1920" t="s">
        <v>1551</v>
      </c>
      <c r="K18" s="1920" t="s">
        <v>1552</v>
      </c>
      <c r="L18" s="1920" t="s">
        <v>1437</v>
      </c>
      <c r="M18" s="1920" t="s">
        <v>1553</v>
      </c>
      <c r="N18" s="1920" t="s">
        <v>1554</v>
      </c>
      <c r="O18" s="1920" t="s">
        <v>1555</v>
      </c>
      <c r="P18" s="1920" t="s">
        <v>1556</v>
      </c>
      <c r="Q18" s="1923" t="s">
        <v>1557</v>
      </c>
      <c r="R18" s="1923" t="s">
        <v>227</v>
      </c>
    </row>
    <row r="19" spans="1:18" s="1919" customFormat="1" ht="75" customHeight="1">
      <c r="A19" s="1924" t="s">
        <v>1558</v>
      </c>
      <c r="B19" s="1924" t="s">
        <v>3570</v>
      </c>
      <c r="C19" s="1924">
        <v>49</v>
      </c>
      <c r="D19" s="1924">
        <v>11800</v>
      </c>
      <c r="E19" s="2117" t="s">
        <v>3571</v>
      </c>
      <c r="F19" s="1924" t="s">
        <v>3572</v>
      </c>
      <c r="G19" s="1924" t="s">
        <v>3402</v>
      </c>
      <c r="H19" s="1924">
        <v>27000000</v>
      </c>
      <c r="I19" s="1924"/>
      <c r="J19" s="1925"/>
      <c r="K19" s="1924">
        <v>27000000</v>
      </c>
      <c r="L19" s="1924" t="s">
        <v>3402</v>
      </c>
      <c r="M19" s="1924" t="s">
        <v>3785</v>
      </c>
      <c r="N19" s="1924" t="s">
        <v>3973</v>
      </c>
      <c r="O19" s="1924">
        <v>11800</v>
      </c>
      <c r="P19" s="1924">
        <v>49</v>
      </c>
      <c r="Q19" s="1925" t="s">
        <v>3959</v>
      </c>
      <c r="R19" s="1924" t="str">
        <f>A19</f>
        <v xml:space="preserve"> A-4.3.2.1</v>
      </c>
    </row>
    <row r="20" spans="1:18" s="1919" customFormat="1" ht="75" customHeight="1">
      <c r="A20" s="1924" t="s">
        <v>1559</v>
      </c>
      <c r="B20" s="1924" t="s">
        <v>3573</v>
      </c>
      <c r="C20" s="1924">
        <v>14</v>
      </c>
      <c r="D20" s="1924">
        <v>6340</v>
      </c>
      <c r="E20" s="2117" t="s">
        <v>3574</v>
      </c>
      <c r="F20" s="1924" t="s">
        <v>3575</v>
      </c>
      <c r="G20" s="1924" t="s">
        <v>3576</v>
      </c>
      <c r="H20" s="1924">
        <v>34667420</v>
      </c>
      <c r="I20" s="1924"/>
      <c r="J20" s="1925"/>
      <c r="K20" s="1924">
        <v>34667420</v>
      </c>
      <c r="L20" s="1924" t="s">
        <v>3576</v>
      </c>
      <c r="M20" s="1924" t="s">
        <v>3957</v>
      </c>
      <c r="N20" s="1924" t="s">
        <v>3972</v>
      </c>
      <c r="O20" s="1924">
        <v>6340</v>
      </c>
      <c r="P20" s="1924">
        <v>14</v>
      </c>
      <c r="Q20" s="1925" t="s">
        <v>3960</v>
      </c>
      <c r="R20" s="1924" t="str">
        <f t="shared" ref="R20:R28" si="0">A20</f>
        <v xml:space="preserve"> A-4.3.2.2</v>
      </c>
    </row>
    <row r="21" spans="1:18" s="1919" customFormat="1" ht="75" customHeight="1">
      <c r="A21" s="1924" t="s">
        <v>1560</v>
      </c>
      <c r="B21" s="1924" t="s">
        <v>3577</v>
      </c>
      <c r="C21" s="1924">
        <v>49</v>
      </c>
      <c r="D21" s="1924">
        <v>11800</v>
      </c>
      <c r="E21" s="2117" t="s">
        <v>3578</v>
      </c>
      <c r="F21" s="1924" t="s">
        <v>3409</v>
      </c>
      <c r="G21" s="1924">
        <v>2019</v>
      </c>
      <c r="H21" s="1924">
        <v>258834000</v>
      </c>
      <c r="I21" s="1924"/>
      <c r="J21" s="1925"/>
      <c r="K21" s="1924">
        <v>258834000</v>
      </c>
      <c r="L21" s="1924">
        <v>2019</v>
      </c>
      <c r="M21" s="1924" t="s">
        <v>3804</v>
      </c>
      <c r="N21" s="1924" t="s">
        <v>3971</v>
      </c>
      <c r="O21" s="1924">
        <v>11800</v>
      </c>
      <c r="P21" s="1924">
        <v>49</v>
      </c>
      <c r="Q21" s="1925" t="s">
        <v>3961</v>
      </c>
      <c r="R21" s="1924" t="str">
        <f t="shared" si="0"/>
        <v xml:space="preserve"> A-4.3.2.3</v>
      </c>
    </row>
    <row r="22" spans="1:18" s="1919" customFormat="1" ht="75" customHeight="1">
      <c r="A22" s="1924" t="s">
        <v>1561</v>
      </c>
      <c r="B22" s="1924" t="s">
        <v>3579</v>
      </c>
      <c r="C22" s="1924">
        <v>49</v>
      </c>
      <c r="D22" s="1924">
        <v>11800</v>
      </c>
      <c r="E22" s="2117" t="s">
        <v>3580</v>
      </c>
      <c r="F22" s="1924" t="s">
        <v>3409</v>
      </c>
      <c r="G22" s="1924">
        <v>2019</v>
      </c>
      <c r="H22" s="1924">
        <v>58600000</v>
      </c>
      <c r="I22" s="1924"/>
      <c r="J22" s="1925"/>
      <c r="K22" s="1924">
        <v>58600000</v>
      </c>
      <c r="L22" s="1924">
        <v>2019</v>
      </c>
      <c r="M22" s="1924" t="s">
        <v>3804</v>
      </c>
      <c r="N22" s="1924" t="s">
        <v>3962</v>
      </c>
      <c r="O22" s="1924">
        <v>11800</v>
      </c>
      <c r="P22" s="1924">
        <v>49</v>
      </c>
      <c r="Q22" s="1925" t="s">
        <v>3962</v>
      </c>
      <c r="R22" s="1924" t="str">
        <f t="shared" si="0"/>
        <v xml:space="preserve"> A-4.3.2.4</v>
      </c>
    </row>
    <row r="23" spans="1:18" s="1919" customFormat="1" ht="75" customHeight="1">
      <c r="A23" s="1924" t="s">
        <v>1562</v>
      </c>
      <c r="B23" s="1924" t="s">
        <v>3581</v>
      </c>
      <c r="C23" s="1924">
        <v>3</v>
      </c>
      <c r="D23" s="1924">
        <v>6000</v>
      </c>
      <c r="E23" s="2117" t="s">
        <v>3581</v>
      </c>
      <c r="F23" s="1924" t="s">
        <v>3582</v>
      </c>
      <c r="G23" s="1924">
        <v>2020</v>
      </c>
      <c r="H23" s="1924">
        <v>65916500</v>
      </c>
      <c r="I23" s="1924"/>
      <c r="J23" s="1925"/>
      <c r="K23" s="1924">
        <v>65916500</v>
      </c>
      <c r="L23" s="1924">
        <v>2020</v>
      </c>
      <c r="M23" s="1924" t="s">
        <v>3785</v>
      </c>
      <c r="N23" s="1924" t="s">
        <v>3963</v>
      </c>
      <c r="O23" s="1924">
        <v>6000</v>
      </c>
      <c r="P23" s="1924">
        <v>3</v>
      </c>
      <c r="Q23" s="1925" t="s">
        <v>3963</v>
      </c>
      <c r="R23" s="1924" t="str">
        <f t="shared" si="0"/>
        <v xml:space="preserve"> A-4.3.2.5</v>
      </c>
    </row>
    <row r="24" spans="1:18" s="1919" customFormat="1" ht="75" customHeight="1">
      <c r="A24" s="1924" t="s">
        <v>1563</v>
      </c>
      <c r="B24" s="1924" t="s">
        <v>3583</v>
      </c>
      <c r="C24" s="1924">
        <v>3</v>
      </c>
      <c r="D24" s="1924">
        <v>6000</v>
      </c>
      <c r="E24" s="2117" t="s">
        <v>3584</v>
      </c>
      <c r="F24" s="1924" t="s">
        <v>3582</v>
      </c>
      <c r="G24" s="1924">
        <v>2019</v>
      </c>
      <c r="H24" s="1924">
        <v>12143591</v>
      </c>
      <c r="I24" s="1924"/>
      <c r="J24" s="1925"/>
      <c r="K24" s="1924">
        <v>12143591</v>
      </c>
      <c r="L24" s="1924">
        <v>2019</v>
      </c>
      <c r="M24" s="1924" t="s">
        <v>3785</v>
      </c>
      <c r="N24" s="1924" t="s">
        <v>3970</v>
      </c>
      <c r="O24" s="1924">
        <v>6000</v>
      </c>
      <c r="P24" s="1924">
        <v>3</v>
      </c>
      <c r="Q24" s="1925" t="s">
        <v>3964</v>
      </c>
      <c r="R24" s="1924" t="str">
        <f t="shared" si="0"/>
        <v xml:space="preserve"> A-4.3.2.6</v>
      </c>
    </row>
    <row r="25" spans="1:18" s="1919" customFormat="1" ht="75" customHeight="1">
      <c r="A25" s="1924" t="s">
        <v>1564</v>
      </c>
      <c r="B25" s="1924" t="s">
        <v>3585</v>
      </c>
      <c r="C25" s="1924">
        <v>3</v>
      </c>
      <c r="D25" s="1924">
        <v>6000</v>
      </c>
      <c r="E25" s="2117" t="s">
        <v>3586</v>
      </c>
      <c r="F25" s="1924" t="s">
        <v>3582</v>
      </c>
      <c r="G25" s="1924">
        <v>2021</v>
      </c>
      <c r="H25" s="1924">
        <v>18210000</v>
      </c>
      <c r="I25" s="1924"/>
      <c r="J25" s="1925"/>
      <c r="K25" s="1924">
        <v>18210000</v>
      </c>
      <c r="L25" s="1924">
        <v>2021</v>
      </c>
      <c r="M25" s="1924" t="s">
        <v>3785</v>
      </c>
      <c r="N25" s="1924" t="s">
        <v>3965</v>
      </c>
      <c r="O25" s="1924">
        <v>6000</v>
      </c>
      <c r="P25" s="1924">
        <v>3</v>
      </c>
      <c r="Q25" s="1925" t="s">
        <v>3965</v>
      </c>
      <c r="R25" s="1924" t="str">
        <f t="shared" si="0"/>
        <v xml:space="preserve"> A-4.3.2.7</v>
      </c>
    </row>
    <row r="26" spans="1:18" s="1919" customFormat="1" ht="75" customHeight="1">
      <c r="A26" s="1924" t="s">
        <v>1565</v>
      </c>
      <c r="B26" s="1924" t="s">
        <v>3587</v>
      </c>
      <c r="C26" s="1924">
        <v>49</v>
      </c>
      <c r="D26" s="1924">
        <v>11000</v>
      </c>
      <c r="E26" s="2117" t="s">
        <v>3588</v>
      </c>
      <c r="F26" s="1924" t="s">
        <v>3582</v>
      </c>
      <c r="G26" s="1924">
        <v>2020</v>
      </c>
      <c r="H26" s="1924">
        <v>185413000</v>
      </c>
      <c r="I26" s="1924"/>
      <c r="J26" s="1925"/>
      <c r="K26" s="1924">
        <v>185413000</v>
      </c>
      <c r="L26" s="1924">
        <v>2020</v>
      </c>
      <c r="M26" s="1924" t="s">
        <v>3785</v>
      </c>
      <c r="N26" s="1924" t="s">
        <v>3969</v>
      </c>
      <c r="O26" s="1924">
        <v>11000</v>
      </c>
      <c r="P26" s="1924">
        <v>49</v>
      </c>
      <c r="Q26" s="1925" t="s">
        <v>3966</v>
      </c>
      <c r="R26" s="1924" t="str">
        <f t="shared" si="0"/>
        <v xml:space="preserve"> A-4.3.2.8</v>
      </c>
    </row>
    <row r="27" spans="1:18" s="1919" customFormat="1" ht="75" customHeight="1">
      <c r="A27" s="1924" t="s">
        <v>1566</v>
      </c>
      <c r="B27" s="1924" t="s">
        <v>3589</v>
      </c>
      <c r="C27" s="1924">
        <v>49</v>
      </c>
      <c r="D27" s="1924">
        <v>11000</v>
      </c>
      <c r="E27" s="2117" t="s">
        <v>3590</v>
      </c>
      <c r="F27" s="1924" t="s">
        <v>3591</v>
      </c>
      <c r="G27" s="1924">
        <v>2019</v>
      </c>
      <c r="H27" s="1924">
        <v>7710000</v>
      </c>
      <c r="I27" s="1924"/>
      <c r="J27" s="1925"/>
      <c r="K27" s="1924">
        <v>7710000</v>
      </c>
      <c r="L27" s="1924">
        <v>2019</v>
      </c>
      <c r="M27" s="1924" t="s">
        <v>3958</v>
      </c>
      <c r="N27" s="1924" t="s">
        <v>3968</v>
      </c>
      <c r="O27" s="1924">
        <v>11000</v>
      </c>
      <c r="P27" s="1924">
        <v>49</v>
      </c>
      <c r="Q27" s="1926" t="s">
        <v>3967</v>
      </c>
      <c r="R27" s="1924" t="str">
        <f t="shared" si="0"/>
        <v xml:space="preserve"> A-4.3.2.9</v>
      </c>
    </row>
    <row r="28" spans="1:18" s="1919" customFormat="1" ht="75" customHeight="1">
      <c r="A28" s="1924" t="s">
        <v>1567</v>
      </c>
      <c r="B28" s="1926"/>
      <c r="C28" s="1926"/>
      <c r="D28" s="1926"/>
      <c r="E28" s="1927"/>
      <c r="F28" s="1926"/>
      <c r="G28" s="1926"/>
      <c r="H28" s="1926"/>
      <c r="I28" s="1925"/>
      <c r="J28" s="1925"/>
      <c r="K28" s="1926"/>
      <c r="L28" s="1926"/>
      <c r="M28" s="1926"/>
      <c r="N28" s="1925"/>
      <c r="O28" s="1924"/>
      <c r="P28" s="1926"/>
      <c r="Q28" s="1926"/>
      <c r="R28" s="1924" t="str">
        <f t="shared" si="0"/>
        <v xml:space="preserve"> A-4.3.2.10</v>
      </c>
    </row>
    <row r="29" spans="1:18">
      <c r="A29" s="352" t="s">
        <v>452</v>
      </c>
      <c r="B29" s="588"/>
      <c r="R29" s="450" t="s">
        <v>284</v>
      </c>
    </row>
    <row r="30" spans="1:18" s="526" customFormat="1" ht="18.5">
      <c r="A30" s="1930" t="s">
        <v>1568</v>
      </c>
      <c r="R30" s="632" t="s">
        <v>1569</v>
      </c>
    </row>
    <row r="31" spans="1:18">
      <c r="B31" s="588"/>
    </row>
    <row r="32" spans="1:18">
      <c r="B32" s="588"/>
    </row>
    <row r="33" spans="1:2">
      <c r="B33" s="588"/>
    </row>
    <row r="34" spans="1:2">
      <c r="B34" s="588"/>
    </row>
    <row r="35" spans="1:2">
      <c r="B35" s="588"/>
    </row>
    <row r="36" spans="1:2">
      <c r="B36" s="588"/>
    </row>
    <row r="37" spans="1:2">
      <c r="B37" s="588"/>
    </row>
    <row r="38" spans="1:2">
      <c r="B38" s="588"/>
    </row>
    <row r="39" spans="1:2">
      <c r="B39" s="588"/>
    </row>
    <row r="40" spans="1:2">
      <c r="B40" s="588"/>
    </row>
    <row r="41" spans="1:2">
      <c r="B41" s="588"/>
    </row>
    <row r="42" spans="1:2">
      <c r="B42" s="588"/>
    </row>
    <row r="43" spans="1:2">
      <c r="A43" s="636"/>
      <c r="B43" s="588"/>
    </row>
    <row r="44" spans="1:2">
      <c r="B44" s="588"/>
    </row>
    <row r="45" spans="1:2">
      <c r="B45" s="588"/>
    </row>
    <row r="46" spans="1:2">
      <c r="B46" s="588"/>
    </row>
    <row r="47" spans="1:2">
      <c r="B47" s="588"/>
    </row>
    <row r="48" spans="1:2">
      <c r="B48" s="588"/>
    </row>
    <row r="49" spans="2:2">
      <c r="B49" s="588"/>
    </row>
    <row r="50" spans="2:2">
      <c r="B50" s="588"/>
    </row>
    <row r="51" spans="2:2">
      <c r="B51" s="588"/>
    </row>
    <row r="52" spans="2:2">
      <c r="B52" s="588"/>
    </row>
    <row r="53" spans="2:2">
      <c r="B53" s="588"/>
    </row>
    <row r="54" spans="2:2">
      <c r="B54" s="588"/>
    </row>
    <row r="55" spans="2:2">
      <c r="B55" s="588"/>
    </row>
    <row r="56" spans="2:2">
      <c r="B56" s="588"/>
    </row>
    <row r="57" spans="2:2">
      <c r="B57" s="588"/>
    </row>
    <row r="58" spans="2:2">
      <c r="B58" s="588"/>
    </row>
    <row r="59" spans="2:2">
      <c r="B59" s="588"/>
    </row>
    <row r="60" spans="2:2">
      <c r="B60" s="588"/>
    </row>
    <row r="61" spans="2:2">
      <c r="B61" s="588"/>
    </row>
    <row r="62" spans="2:2">
      <c r="B62" s="588"/>
    </row>
    <row r="63" spans="2:2">
      <c r="B63" s="588"/>
    </row>
    <row r="64" spans="2:2">
      <c r="B64" s="588"/>
    </row>
    <row r="65" spans="2:2">
      <c r="B65" s="588"/>
    </row>
    <row r="66" spans="2:2">
      <c r="B66" s="588"/>
    </row>
    <row r="67" spans="2:2">
      <c r="B67" s="588"/>
    </row>
  </sheetData>
  <sheetProtection formatColumns="0" formatRows="0"/>
  <mergeCells count="1">
    <mergeCell ref="J7:R7"/>
  </mergeCells>
  <phoneticPr fontId="51" type="noConversion"/>
  <dataValidations count="1">
    <dataValidation type="whole" allowBlank="1" showInputMessage="1" showErrorMessage="1" errorTitle="الرجاء إدخال رقم " error="الرجاء إدخال رقم " sqref="K10:P14 C10:H14" xr:uid="{00000000-0002-0000-0F00-000000000000}">
      <formula1>0</formula1>
      <formula2>9999999999</formula2>
    </dataValidation>
  </dataValidations>
  <printOptions horizontalCentered="1"/>
  <pageMargins left="0.23622047244094491" right="0.23622047244094491" top="0.86614173228346458" bottom="0.31496062992125984" header="3.937007874015748E-2" footer="3.937007874015748E-2"/>
  <pageSetup paperSize="9" scale="52" fitToWidth="2" fitToHeight="0" pageOrder="overThenDown" orientation="landscape" r:id="rId1"/>
  <headerFooter differentFirst="1">
    <oddHeader>&amp;C&amp;G</oddHeader>
    <oddFooter>&amp;R&amp;P  of &amp;N</oddFooter>
    <firstHeader>&amp;C&amp;G</firstHeader>
    <firstFooter>&amp;R&amp;P  of &amp;N</firstFooter>
  </headerFooter>
  <rowBreaks count="1" manualBreakCount="1">
    <brk id="16" max="17" man="1"/>
  </rowBreaks>
  <colBreaks count="1" manualBreakCount="1">
    <brk id="9" max="1048575" man="1"/>
  </col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27"/>
  <sheetViews>
    <sheetView rightToLeft="1" view="pageBreakPreview" topLeftCell="E114" zoomScale="45" zoomScaleNormal="100" zoomScaleSheetLayoutView="55" zoomScalePageLayoutView="40" workbookViewId="0">
      <selection activeCell="K115" sqref="K115:Q124"/>
    </sheetView>
  </sheetViews>
  <sheetFormatPr defaultColWidth="8.6328125" defaultRowHeight="15.5"/>
  <cols>
    <col min="1" max="1" width="12.453125" style="111" customWidth="1"/>
    <col min="2" max="2" width="37.54296875" style="111" customWidth="1"/>
    <col min="3" max="8" width="15.6328125" style="111" customWidth="1"/>
    <col min="9" max="10" width="55.6328125" style="111" customWidth="1"/>
    <col min="11" max="16" width="15.6328125" style="111" customWidth="1"/>
    <col min="17" max="17" width="37.54296875" style="111" customWidth="1"/>
    <col min="18" max="18" width="12.453125" style="111" customWidth="1"/>
    <col min="19" max="21" width="8.6328125" style="111"/>
    <col min="22" max="22" width="10.90625" style="111" bestFit="1" customWidth="1"/>
    <col min="23" max="16384" width="8.6328125" style="111"/>
  </cols>
  <sheetData>
    <row r="1" spans="1:22" ht="20.25" customHeight="1">
      <c r="A1" s="668" t="s">
        <v>289</v>
      </c>
      <c r="B1" s="669"/>
      <c r="C1" s="670" t="s">
        <v>3547</v>
      </c>
      <c r="D1" s="671"/>
      <c r="E1" s="671"/>
      <c r="F1" s="672"/>
      <c r="G1" s="673"/>
      <c r="H1" s="673"/>
      <c r="I1" s="674"/>
      <c r="J1" s="1186"/>
      <c r="K1" s="1173"/>
      <c r="L1" s="1173"/>
      <c r="M1" s="1173"/>
      <c r="N1" s="1173"/>
      <c r="O1" s="1173"/>
      <c r="P1" s="2319" t="s">
        <v>3733</v>
      </c>
      <c r="Q1" s="675"/>
      <c r="R1" s="676" t="s">
        <v>1570</v>
      </c>
      <c r="V1" s="109"/>
    </row>
    <row r="2" spans="1:22" ht="20.25" customHeight="1">
      <c r="A2" s="677" t="s">
        <v>291</v>
      </c>
      <c r="B2" s="678"/>
      <c r="C2" s="679" t="s">
        <v>3548</v>
      </c>
      <c r="D2" s="680"/>
      <c r="E2" s="680"/>
      <c r="F2" s="681"/>
      <c r="G2" s="682"/>
      <c r="H2" s="682"/>
      <c r="I2" s="683"/>
      <c r="J2" s="1187"/>
      <c r="K2" s="1174"/>
      <c r="L2" s="1174"/>
      <c r="M2" s="1174"/>
      <c r="N2" s="1174"/>
      <c r="O2" s="1174"/>
      <c r="P2" s="2311" t="s">
        <v>3838</v>
      </c>
      <c r="Q2" s="684"/>
      <c r="R2" s="685" t="s">
        <v>1571</v>
      </c>
      <c r="V2" s="109"/>
    </row>
    <row r="3" spans="1:22" ht="20.25" customHeight="1">
      <c r="A3" s="677" t="s">
        <v>292</v>
      </c>
      <c r="B3" s="678"/>
      <c r="C3" s="679" t="s">
        <v>3321</v>
      </c>
      <c r="D3" s="680"/>
      <c r="E3" s="680"/>
      <c r="F3" s="681"/>
      <c r="G3" s="682"/>
      <c r="H3" s="682"/>
      <c r="I3" s="683"/>
      <c r="J3" s="1187"/>
      <c r="K3" s="1174"/>
      <c r="L3" s="1174"/>
      <c r="M3" s="1174"/>
      <c r="N3" s="1174"/>
      <c r="O3" s="1174"/>
      <c r="P3" s="2311" t="s">
        <v>3735</v>
      </c>
      <c r="Q3" s="686"/>
      <c r="R3" s="687" t="s">
        <v>1572</v>
      </c>
      <c r="V3" s="109"/>
    </row>
    <row r="4" spans="1:22" ht="20.25" customHeight="1">
      <c r="A4" s="677" t="s">
        <v>214</v>
      </c>
      <c r="B4" s="678"/>
      <c r="C4" s="679"/>
      <c r="D4" s="680"/>
      <c r="E4" s="680"/>
      <c r="F4" s="681"/>
      <c r="G4" s="682"/>
      <c r="H4" s="682"/>
      <c r="I4" s="683"/>
      <c r="J4" s="1187"/>
      <c r="K4" s="1174"/>
      <c r="L4" s="1174"/>
      <c r="M4" s="1174"/>
      <c r="N4" s="1174"/>
      <c r="O4" s="1174"/>
      <c r="P4" s="1174"/>
      <c r="Q4" s="688"/>
      <c r="R4" s="689" t="s">
        <v>215</v>
      </c>
      <c r="V4" s="109"/>
    </row>
    <row r="5" spans="1:22" ht="38.25" customHeight="1">
      <c r="A5" s="690" t="s">
        <v>1573</v>
      </c>
      <c r="B5" s="691"/>
      <c r="C5" s="692"/>
      <c r="D5" s="693"/>
      <c r="E5" s="693"/>
      <c r="F5" s="694"/>
      <c r="G5" s="695"/>
      <c r="H5" s="695"/>
      <c r="I5" s="696"/>
      <c r="J5" s="1188"/>
      <c r="K5" s="1175"/>
      <c r="L5" s="1175"/>
      <c r="M5" s="1175"/>
      <c r="N5" s="1175"/>
      <c r="O5" s="1175"/>
      <c r="P5" s="1175"/>
      <c r="Q5" s="697"/>
      <c r="R5" s="698" t="s">
        <v>217</v>
      </c>
      <c r="V5" s="109"/>
    </row>
    <row r="6" spans="1:22" s="110" customFormat="1" ht="24.75" customHeight="1">
      <c r="A6" s="699" t="s">
        <v>1574</v>
      </c>
      <c r="B6" s="700"/>
      <c r="C6" s="701"/>
      <c r="D6" s="702"/>
      <c r="E6" s="701"/>
      <c r="F6" s="702"/>
      <c r="G6" s="702"/>
      <c r="H6" s="702"/>
      <c r="I6" s="703"/>
      <c r="J6" s="1189"/>
      <c r="K6" s="701"/>
      <c r="L6" s="701"/>
      <c r="M6" s="701"/>
      <c r="N6" s="701"/>
      <c r="O6" s="701"/>
      <c r="P6" s="701"/>
      <c r="Q6" s="703"/>
      <c r="R6" s="703" t="s">
        <v>1575</v>
      </c>
    </row>
    <row r="7" spans="1:22" ht="24.75" customHeight="1">
      <c r="A7" s="704" t="s">
        <v>1576</v>
      </c>
      <c r="B7" s="705"/>
      <c r="C7" s="706"/>
      <c r="D7" s="706"/>
      <c r="E7" s="707"/>
      <c r="F7" s="708"/>
      <c r="G7" s="708"/>
      <c r="H7" s="708"/>
      <c r="I7" s="709"/>
      <c r="J7" s="1190"/>
      <c r="K7" s="706"/>
      <c r="L7" s="706"/>
      <c r="M7" s="706"/>
      <c r="N7" s="706"/>
      <c r="O7" s="706"/>
      <c r="P7" s="706"/>
      <c r="Q7" s="710"/>
      <c r="R7" s="711" t="s">
        <v>1577</v>
      </c>
    </row>
    <row r="8" spans="1:22" ht="24.75" customHeight="1">
      <c r="A8" s="712" t="s">
        <v>1578</v>
      </c>
      <c r="B8" s="713"/>
      <c r="C8" s="713"/>
      <c r="D8" s="713"/>
      <c r="E8" s="714"/>
      <c r="F8" s="714"/>
      <c r="G8" s="714"/>
      <c r="H8" s="714"/>
      <c r="I8" s="715"/>
      <c r="J8" s="712"/>
      <c r="K8" s="713"/>
      <c r="L8" s="713"/>
      <c r="M8" s="713"/>
      <c r="N8" s="713"/>
      <c r="O8" s="713"/>
      <c r="P8" s="713"/>
      <c r="Q8" s="716"/>
      <c r="R8" s="716" t="s">
        <v>1579</v>
      </c>
    </row>
    <row r="9" spans="1:22" ht="33.75" customHeight="1">
      <c r="A9" s="717" t="s">
        <v>222</v>
      </c>
      <c r="B9" s="718" t="s">
        <v>1580</v>
      </c>
      <c r="C9" s="719">
        <v>2017</v>
      </c>
      <c r="D9" s="719">
        <v>2018</v>
      </c>
      <c r="E9" s="719">
        <v>2019</v>
      </c>
      <c r="F9" s="719">
        <v>2020</v>
      </c>
      <c r="G9" s="719">
        <v>2021</v>
      </c>
      <c r="H9" s="567">
        <v>2022</v>
      </c>
      <c r="I9" s="761" t="s">
        <v>349</v>
      </c>
      <c r="J9" s="1191" t="s">
        <v>350</v>
      </c>
      <c r="K9" s="183">
        <v>2022</v>
      </c>
      <c r="L9" s="183" t="s">
        <v>737</v>
      </c>
      <c r="M9" s="183" t="s">
        <v>738</v>
      </c>
      <c r="N9" s="183" t="s">
        <v>739</v>
      </c>
      <c r="O9" s="183" t="s">
        <v>740</v>
      </c>
      <c r="P9" s="325" t="s">
        <v>741</v>
      </c>
      <c r="Q9" s="720" t="s">
        <v>1581</v>
      </c>
      <c r="R9" s="721" t="s">
        <v>575</v>
      </c>
    </row>
    <row r="10" spans="1:22" s="530" customFormat="1" ht="36" customHeight="1">
      <c r="A10" s="722" t="s">
        <v>1582</v>
      </c>
      <c r="B10" s="723" t="s">
        <v>1583</v>
      </c>
      <c r="C10" s="724">
        <v>0</v>
      </c>
      <c r="D10" s="724">
        <v>0</v>
      </c>
      <c r="E10" s="725">
        <v>851</v>
      </c>
      <c r="F10" s="725">
        <v>476</v>
      </c>
      <c r="G10" s="725">
        <v>270</v>
      </c>
      <c r="H10" s="725">
        <v>118</v>
      </c>
      <c r="I10" s="762"/>
      <c r="J10" s="1192"/>
      <c r="K10" s="725">
        <v>118</v>
      </c>
      <c r="L10" s="725">
        <v>270</v>
      </c>
      <c r="M10" s="725">
        <v>476</v>
      </c>
      <c r="N10" s="725">
        <v>851</v>
      </c>
      <c r="O10" s="724">
        <v>0</v>
      </c>
      <c r="P10" s="724">
        <v>0</v>
      </c>
      <c r="Q10" s="726" t="s">
        <v>1584</v>
      </c>
      <c r="R10" s="727" t="s">
        <v>1582</v>
      </c>
    </row>
    <row r="11" spans="1:22" s="530" customFormat="1" ht="36" customHeight="1">
      <c r="A11" s="722" t="s">
        <v>1585</v>
      </c>
      <c r="B11" s="723" t="s">
        <v>1586</v>
      </c>
      <c r="C11" s="724">
        <v>0</v>
      </c>
      <c r="D11" s="724">
        <v>0</v>
      </c>
      <c r="E11" s="725">
        <v>4</v>
      </c>
      <c r="F11" s="725">
        <v>17</v>
      </c>
      <c r="G11" s="725">
        <v>2</v>
      </c>
      <c r="H11" s="725">
        <v>0</v>
      </c>
      <c r="I11" s="762"/>
      <c r="J11" s="1192"/>
      <c r="K11" s="725">
        <v>0</v>
      </c>
      <c r="L11" s="725">
        <v>2</v>
      </c>
      <c r="M11" s="725">
        <v>17</v>
      </c>
      <c r="N11" s="725">
        <v>4</v>
      </c>
      <c r="O11" s="724">
        <v>0</v>
      </c>
      <c r="P11" s="724">
        <v>0</v>
      </c>
      <c r="Q11" s="726" t="s">
        <v>1587</v>
      </c>
      <c r="R11" s="727" t="s">
        <v>1585</v>
      </c>
    </row>
    <row r="12" spans="1:22" s="530" customFormat="1" ht="36" customHeight="1">
      <c r="A12" s="722" t="s">
        <v>1588</v>
      </c>
      <c r="B12" s="723" t="s">
        <v>1589</v>
      </c>
      <c r="C12" s="724">
        <v>0</v>
      </c>
      <c r="D12" s="724">
        <v>0</v>
      </c>
      <c r="E12" s="725">
        <v>33</v>
      </c>
      <c r="F12" s="725">
        <v>0</v>
      </c>
      <c r="G12" s="725">
        <v>22</v>
      </c>
      <c r="H12" s="725">
        <v>6</v>
      </c>
      <c r="I12" s="762"/>
      <c r="J12" s="1192"/>
      <c r="K12" s="725">
        <v>6</v>
      </c>
      <c r="L12" s="725">
        <v>22</v>
      </c>
      <c r="M12" s="725">
        <v>0</v>
      </c>
      <c r="N12" s="725">
        <v>33</v>
      </c>
      <c r="O12" s="724">
        <v>0</v>
      </c>
      <c r="P12" s="724">
        <v>0</v>
      </c>
      <c r="Q12" s="726" t="s">
        <v>1590</v>
      </c>
      <c r="R12" s="727" t="s">
        <v>1588</v>
      </c>
    </row>
    <row r="13" spans="1:22" s="530" customFormat="1" ht="36" customHeight="1">
      <c r="A13" s="722" t="s">
        <v>1591</v>
      </c>
      <c r="B13" s="723" t="s">
        <v>1592</v>
      </c>
      <c r="C13" s="724">
        <v>0</v>
      </c>
      <c r="D13" s="724">
        <v>0</v>
      </c>
      <c r="E13" s="725">
        <v>0</v>
      </c>
      <c r="F13" s="725">
        <v>0</v>
      </c>
      <c r="G13" s="725">
        <v>0</v>
      </c>
      <c r="H13" s="725">
        <v>0</v>
      </c>
      <c r="I13" s="762"/>
      <c r="J13" s="1192"/>
      <c r="K13" s="725">
        <v>0</v>
      </c>
      <c r="L13" s="725">
        <v>0</v>
      </c>
      <c r="M13" s="725">
        <v>0</v>
      </c>
      <c r="N13" s="725">
        <v>0</v>
      </c>
      <c r="O13" s="724">
        <v>0</v>
      </c>
      <c r="P13" s="724">
        <v>0</v>
      </c>
      <c r="Q13" s="726" t="s">
        <v>1593</v>
      </c>
      <c r="R13" s="727" t="s">
        <v>1591</v>
      </c>
    </row>
    <row r="14" spans="1:22" s="530" customFormat="1" ht="36" customHeight="1">
      <c r="A14" s="722" t="s">
        <v>1594</v>
      </c>
      <c r="B14" s="723" t="s">
        <v>1595</v>
      </c>
      <c r="C14" s="724">
        <v>0</v>
      </c>
      <c r="D14" s="724">
        <v>0</v>
      </c>
      <c r="E14" s="725">
        <v>0</v>
      </c>
      <c r="F14" s="725">
        <v>0</v>
      </c>
      <c r="G14" s="725">
        <v>0</v>
      </c>
      <c r="H14" s="725">
        <v>0</v>
      </c>
      <c r="I14" s="762"/>
      <c r="J14" s="1192"/>
      <c r="K14" s="725">
        <v>0</v>
      </c>
      <c r="L14" s="725">
        <v>0</v>
      </c>
      <c r="M14" s="725">
        <v>0</v>
      </c>
      <c r="N14" s="725">
        <v>0</v>
      </c>
      <c r="O14" s="724">
        <v>0</v>
      </c>
      <c r="P14" s="724">
        <v>0</v>
      </c>
      <c r="Q14" s="726" t="s">
        <v>1596</v>
      </c>
      <c r="R14" s="727" t="s">
        <v>1594</v>
      </c>
    </row>
    <row r="15" spans="1:22" s="530" customFormat="1" ht="36" customHeight="1">
      <c r="A15" s="722" t="s">
        <v>1597</v>
      </c>
      <c r="B15" s="723" t="s">
        <v>1598</v>
      </c>
      <c r="C15" s="724">
        <v>0</v>
      </c>
      <c r="D15" s="724">
        <v>0</v>
      </c>
      <c r="E15" s="725">
        <v>0</v>
      </c>
      <c r="F15" s="725">
        <v>0</v>
      </c>
      <c r="G15" s="725">
        <v>0</v>
      </c>
      <c r="H15" s="725">
        <v>0</v>
      </c>
      <c r="I15" s="762"/>
      <c r="J15" s="1192"/>
      <c r="K15" s="725">
        <v>0</v>
      </c>
      <c r="L15" s="725">
        <v>0</v>
      </c>
      <c r="M15" s="725">
        <v>0</v>
      </c>
      <c r="N15" s="725">
        <v>0</v>
      </c>
      <c r="O15" s="724">
        <v>0</v>
      </c>
      <c r="P15" s="724">
        <v>0</v>
      </c>
      <c r="Q15" s="726" t="s">
        <v>1599</v>
      </c>
      <c r="R15" s="727" t="s">
        <v>1597</v>
      </c>
    </row>
    <row r="16" spans="1:22" s="530" customFormat="1" ht="36" customHeight="1">
      <c r="A16" s="722" t="s">
        <v>1600</v>
      </c>
      <c r="B16" s="723" t="s">
        <v>1601</v>
      </c>
      <c r="C16" s="724">
        <v>0</v>
      </c>
      <c r="D16" s="724">
        <v>0</v>
      </c>
      <c r="E16" s="725">
        <v>0</v>
      </c>
      <c r="F16" s="725">
        <v>0</v>
      </c>
      <c r="G16" s="725">
        <v>0</v>
      </c>
      <c r="H16" s="725">
        <v>0</v>
      </c>
      <c r="I16" s="762"/>
      <c r="J16" s="1192"/>
      <c r="K16" s="725">
        <v>0</v>
      </c>
      <c r="L16" s="725">
        <v>0</v>
      </c>
      <c r="M16" s="725">
        <v>0</v>
      </c>
      <c r="N16" s="725">
        <v>0</v>
      </c>
      <c r="O16" s="724">
        <v>0</v>
      </c>
      <c r="P16" s="724">
        <v>0</v>
      </c>
      <c r="Q16" s="726" t="s">
        <v>1602</v>
      </c>
      <c r="R16" s="727" t="s">
        <v>1600</v>
      </c>
    </row>
    <row r="17" spans="1:18" s="530" customFormat="1" ht="36" customHeight="1">
      <c r="A17" s="722" t="s">
        <v>1603</v>
      </c>
      <c r="B17" s="723" t="s">
        <v>1604</v>
      </c>
      <c r="C17" s="724">
        <v>0</v>
      </c>
      <c r="D17" s="724">
        <v>0</v>
      </c>
      <c r="E17" s="725">
        <v>4</v>
      </c>
      <c r="F17" s="725">
        <v>18</v>
      </c>
      <c r="G17" s="725">
        <v>21</v>
      </c>
      <c r="H17" s="725">
        <v>26</v>
      </c>
      <c r="I17" s="762"/>
      <c r="J17" s="1194"/>
      <c r="K17" s="725">
        <v>26</v>
      </c>
      <c r="L17" s="725">
        <v>21</v>
      </c>
      <c r="M17" s="725">
        <v>18</v>
      </c>
      <c r="N17" s="725">
        <v>4</v>
      </c>
      <c r="O17" s="724">
        <v>0</v>
      </c>
      <c r="P17" s="724">
        <v>0</v>
      </c>
      <c r="Q17" s="726" t="s">
        <v>1605</v>
      </c>
      <c r="R17" s="727" t="s">
        <v>1603</v>
      </c>
    </row>
    <row r="18" spans="1:18" s="530" customFormat="1" ht="36" customHeight="1">
      <c r="A18" s="1784" t="s">
        <v>1606</v>
      </c>
      <c r="B18" s="1813" t="s">
        <v>1607</v>
      </c>
      <c r="C18" s="2118">
        <v>0</v>
      </c>
      <c r="D18" s="2118">
        <v>0</v>
      </c>
      <c r="E18" s="2118">
        <v>895</v>
      </c>
      <c r="F18" s="2118">
        <v>511</v>
      </c>
      <c r="G18" s="2118">
        <v>315</v>
      </c>
      <c r="H18" s="2118">
        <v>150</v>
      </c>
      <c r="I18" s="2119" t="s">
        <v>429</v>
      </c>
      <c r="J18" s="1782"/>
      <c r="K18" s="2118">
        <v>150</v>
      </c>
      <c r="L18" s="2118">
        <v>315</v>
      </c>
      <c r="M18" s="2118">
        <v>511</v>
      </c>
      <c r="N18" s="2118">
        <v>895</v>
      </c>
      <c r="O18" s="2118">
        <v>0</v>
      </c>
      <c r="P18" s="2118">
        <v>0</v>
      </c>
      <c r="Q18" s="1805" t="s">
        <v>1608</v>
      </c>
      <c r="R18" s="1783" t="s">
        <v>1606</v>
      </c>
    </row>
    <row r="19" spans="1:18" s="530" customFormat="1" ht="36" customHeight="1">
      <c r="A19" s="1784" t="s">
        <v>1609</v>
      </c>
      <c r="B19" s="723" t="s">
        <v>1610</v>
      </c>
      <c r="C19" s="724" t="s">
        <v>3568</v>
      </c>
      <c r="D19" s="724" t="s">
        <v>3568</v>
      </c>
      <c r="E19" s="725" t="s">
        <v>3568</v>
      </c>
      <c r="F19" s="725" t="s">
        <v>3568</v>
      </c>
      <c r="G19" s="725" t="s">
        <v>3568</v>
      </c>
      <c r="H19" s="725" t="s">
        <v>3568</v>
      </c>
      <c r="I19" s="762"/>
      <c r="J19" s="1194"/>
      <c r="K19" s="725" t="s">
        <v>3568</v>
      </c>
      <c r="L19" s="725" t="s">
        <v>3568</v>
      </c>
      <c r="M19" s="725" t="s">
        <v>3568</v>
      </c>
      <c r="N19" s="725" t="s">
        <v>3568</v>
      </c>
      <c r="O19" s="724" t="s">
        <v>3568</v>
      </c>
      <c r="P19" s="724" t="s">
        <v>3568</v>
      </c>
      <c r="Q19" s="333" t="s">
        <v>1611</v>
      </c>
      <c r="R19" s="727" t="str">
        <f>A19</f>
        <v>A-5.1.1.10</v>
      </c>
    </row>
    <row r="20" spans="1:18" s="530" customFormat="1" ht="36" customHeight="1">
      <c r="A20" s="1784" t="s">
        <v>1612</v>
      </c>
      <c r="B20" s="1644" t="s">
        <v>1613</v>
      </c>
      <c r="C20" s="724">
        <v>0</v>
      </c>
      <c r="D20" s="724">
        <v>0</v>
      </c>
      <c r="E20" s="725">
        <v>26</v>
      </c>
      <c r="F20" s="725">
        <v>44</v>
      </c>
      <c r="G20" s="725">
        <v>61</v>
      </c>
      <c r="H20" s="725">
        <v>54</v>
      </c>
      <c r="I20" s="762"/>
      <c r="J20" s="1194"/>
      <c r="K20" s="725">
        <v>54</v>
      </c>
      <c r="L20" s="725">
        <v>61</v>
      </c>
      <c r="M20" s="725">
        <v>44</v>
      </c>
      <c r="N20" s="725">
        <v>26</v>
      </c>
      <c r="O20" s="724">
        <v>0</v>
      </c>
      <c r="P20" s="724">
        <v>0</v>
      </c>
      <c r="Q20" s="726" t="s">
        <v>1614</v>
      </c>
      <c r="R20" s="727" t="str">
        <f t="shared" ref="R20:R22" si="0">A20</f>
        <v>A-5.1.1.11</v>
      </c>
    </row>
    <row r="21" spans="1:18" s="530" customFormat="1" ht="36" customHeight="1">
      <c r="A21" s="1784" t="s">
        <v>1615</v>
      </c>
      <c r="B21" s="752" t="s">
        <v>1616</v>
      </c>
      <c r="C21" s="724">
        <v>0</v>
      </c>
      <c r="D21" s="724">
        <v>0</v>
      </c>
      <c r="E21" s="725">
        <v>0</v>
      </c>
      <c r="F21" s="725">
        <v>0</v>
      </c>
      <c r="G21" s="725">
        <v>0</v>
      </c>
      <c r="H21" s="725">
        <v>0</v>
      </c>
      <c r="I21" s="2120"/>
      <c r="J21" s="1194"/>
      <c r="K21" s="725">
        <v>0</v>
      </c>
      <c r="L21" s="725">
        <v>0</v>
      </c>
      <c r="M21" s="725">
        <v>0</v>
      </c>
      <c r="N21" s="725">
        <v>0</v>
      </c>
      <c r="O21" s="724">
        <v>0</v>
      </c>
      <c r="P21" s="724">
        <v>0</v>
      </c>
      <c r="Q21" s="1800" t="s">
        <v>1617</v>
      </c>
      <c r="R21" s="727" t="str">
        <f t="shared" si="0"/>
        <v>A-5.1.1.12</v>
      </c>
    </row>
    <row r="22" spans="1:18" s="530" customFormat="1" ht="36" customHeight="1">
      <c r="A22" s="1784" t="s">
        <v>1618</v>
      </c>
      <c r="B22" s="1644" t="s">
        <v>1619</v>
      </c>
      <c r="C22" s="724">
        <v>0</v>
      </c>
      <c r="D22" s="724">
        <v>0</v>
      </c>
      <c r="E22" s="725">
        <v>0</v>
      </c>
      <c r="F22" s="725">
        <v>0</v>
      </c>
      <c r="G22" s="725">
        <v>9</v>
      </c>
      <c r="H22" s="725">
        <v>11</v>
      </c>
      <c r="I22" s="762"/>
      <c r="J22" s="1194"/>
      <c r="K22" s="725">
        <v>11</v>
      </c>
      <c r="L22" s="725">
        <v>9</v>
      </c>
      <c r="M22" s="725">
        <v>0</v>
      </c>
      <c r="N22" s="725">
        <v>0</v>
      </c>
      <c r="O22" s="724">
        <v>0</v>
      </c>
      <c r="P22" s="724">
        <v>0</v>
      </c>
      <c r="Q22" s="333" t="s">
        <v>1620</v>
      </c>
      <c r="R22" s="727" t="str">
        <f t="shared" si="0"/>
        <v>A-5.1.1.13</v>
      </c>
    </row>
    <row r="23" spans="1:18" s="107" customFormat="1" ht="18.75" customHeight="1">
      <c r="A23" s="1946" t="s">
        <v>452</v>
      </c>
      <c r="B23" s="730"/>
      <c r="C23" s="731"/>
      <c r="D23" s="731"/>
      <c r="E23" s="732"/>
      <c r="F23" s="732"/>
      <c r="G23" s="732"/>
      <c r="H23" s="732"/>
      <c r="I23" s="732"/>
      <c r="J23" s="732"/>
      <c r="K23" s="732"/>
      <c r="L23" s="732"/>
      <c r="M23" s="732"/>
      <c r="N23" s="732"/>
      <c r="O23" s="732"/>
      <c r="P23" s="732"/>
      <c r="Q23" s="733"/>
      <c r="R23" s="1940" t="s">
        <v>284</v>
      </c>
    </row>
    <row r="24" spans="1:18" s="107" customFormat="1" ht="18.75" customHeight="1">
      <c r="A24" s="1944" t="s">
        <v>1621</v>
      </c>
      <c r="B24" s="734"/>
      <c r="C24" s="735"/>
      <c r="D24" s="735"/>
      <c r="E24" s="736"/>
      <c r="F24" s="736"/>
      <c r="G24" s="736"/>
      <c r="H24" s="736"/>
      <c r="I24" s="736"/>
      <c r="J24" s="736"/>
      <c r="K24" s="736"/>
      <c r="L24" s="736"/>
      <c r="M24" s="736"/>
      <c r="N24" s="736"/>
      <c r="O24" s="736"/>
      <c r="P24" s="736"/>
      <c r="Q24" s="737"/>
      <c r="R24" s="1941" t="s">
        <v>1622</v>
      </c>
    </row>
    <row r="25" spans="1:18" s="107" customFormat="1" ht="18.75" customHeight="1">
      <c r="A25" s="1944" t="s">
        <v>1623</v>
      </c>
      <c r="B25" s="734"/>
      <c r="C25" s="735"/>
      <c r="D25" s="735"/>
      <c r="E25" s="736"/>
      <c r="F25" s="736"/>
      <c r="G25" s="736"/>
      <c r="H25" s="736"/>
      <c r="I25" s="736"/>
      <c r="J25" s="736"/>
      <c r="K25" s="736"/>
      <c r="L25" s="736"/>
      <c r="M25" s="736"/>
      <c r="N25" s="736"/>
      <c r="O25" s="736"/>
      <c r="P25" s="736"/>
      <c r="Q25" s="737"/>
      <c r="R25" s="1941" t="s">
        <v>1624</v>
      </c>
    </row>
    <row r="26" spans="1:18" s="107" customFormat="1" ht="18.75" customHeight="1">
      <c r="A26" s="1944" t="s">
        <v>1625</v>
      </c>
      <c r="B26" s="734"/>
      <c r="C26" s="735"/>
      <c r="D26" s="735"/>
      <c r="E26" s="736"/>
      <c r="F26" s="736"/>
      <c r="G26" s="736"/>
      <c r="H26" s="736"/>
      <c r="I26" s="736"/>
      <c r="J26" s="736"/>
      <c r="K26" s="736"/>
      <c r="L26" s="736"/>
      <c r="M26" s="736"/>
      <c r="N26" s="736"/>
      <c r="O26" s="736"/>
      <c r="P26" s="736"/>
      <c r="Q26" s="737"/>
      <c r="R26" s="1941" t="s">
        <v>1626</v>
      </c>
    </row>
    <row r="27" spans="1:18" s="107" customFormat="1" ht="18.75" customHeight="1">
      <c r="A27" s="1945" t="s">
        <v>1627</v>
      </c>
      <c r="B27" s="734"/>
      <c r="C27" s="735"/>
      <c r="D27" s="735"/>
      <c r="E27" s="736"/>
      <c r="F27" s="736"/>
      <c r="G27" s="736"/>
      <c r="H27" s="736"/>
      <c r="I27" s="736"/>
      <c r="J27" s="736"/>
      <c r="K27" s="736"/>
      <c r="L27" s="736"/>
      <c r="M27" s="736"/>
      <c r="N27" s="736"/>
      <c r="O27" s="736"/>
      <c r="P27" s="736"/>
      <c r="Q27" s="737"/>
      <c r="R27" s="1941" t="s">
        <v>1628</v>
      </c>
    </row>
    <row r="28" spans="1:18" s="107" customFormat="1" ht="18.75" customHeight="1">
      <c r="A28" s="1944" t="s">
        <v>1629</v>
      </c>
      <c r="B28" s="734"/>
      <c r="C28" s="735"/>
      <c r="D28" s="735"/>
      <c r="E28" s="736"/>
      <c r="F28" s="736"/>
      <c r="G28" s="736"/>
      <c r="H28" s="736"/>
      <c r="I28" s="736"/>
      <c r="J28" s="736"/>
      <c r="K28" s="736"/>
      <c r="L28" s="736"/>
      <c r="M28" s="736"/>
      <c r="N28" s="736"/>
      <c r="O28" s="736"/>
      <c r="P28" s="736"/>
      <c r="Q28" s="737"/>
      <c r="R28" s="1941" t="s">
        <v>1630</v>
      </c>
    </row>
    <row r="29" spans="1:18" ht="33.9" customHeight="1">
      <c r="A29" s="244" t="s">
        <v>1631</v>
      </c>
      <c r="B29" s="763"/>
      <c r="C29" s="764"/>
      <c r="D29" s="765"/>
      <c r="E29" s="765"/>
      <c r="F29" s="765"/>
      <c r="G29" s="765"/>
      <c r="H29" s="765"/>
      <c r="I29" s="766"/>
      <c r="J29" s="1195"/>
      <c r="K29" s="764"/>
      <c r="L29" s="764"/>
      <c r="M29" s="764"/>
      <c r="N29" s="764"/>
      <c r="O29" s="764"/>
      <c r="P29" s="764"/>
      <c r="Q29" s="171"/>
      <c r="R29" s="248" t="s">
        <v>1632</v>
      </c>
    </row>
    <row r="30" spans="1:18" ht="53.25" customHeight="1">
      <c r="A30" s="738" t="s">
        <v>222</v>
      </c>
      <c r="B30" s="739" t="s">
        <v>1633</v>
      </c>
      <c r="C30" s="719">
        <v>2017</v>
      </c>
      <c r="D30" s="719">
        <v>2018</v>
      </c>
      <c r="E30" s="719">
        <v>2019</v>
      </c>
      <c r="F30" s="719">
        <v>2020</v>
      </c>
      <c r="G30" s="719">
        <v>2021</v>
      </c>
      <c r="H30" s="567">
        <v>2022</v>
      </c>
      <c r="I30" s="183" t="s">
        <v>349</v>
      </c>
      <c r="J30" s="183" t="s">
        <v>350</v>
      </c>
      <c r="K30" s="183">
        <v>2022</v>
      </c>
      <c r="L30" s="183" t="s">
        <v>737</v>
      </c>
      <c r="M30" s="183" t="s">
        <v>738</v>
      </c>
      <c r="N30" s="183" t="s">
        <v>739</v>
      </c>
      <c r="O30" s="183" t="s">
        <v>740</v>
      </c>
      <c r="P30" s="183" t="s">
        <v>741</v>
      </c>
      <c r="Q30" s="740" t="s">
        <v>1634</v>
      </c>
      <c r="R30" s="719" t="s">
        <v>575</v>
      </c>
    </row>
    <row r="31" spans="1:18" ht="42" customHeight="1">
      <c r="A31" s="741" t="s">
        <v>1635</v>
      </c>
      <c r="B31" s="723" t="s">
        <v>1583</v>
      </c>
      <c r="C31" s="724" t="s">
        <v>3568</v>
      </c>
      <c r="D31" s="724" t="s">
        <v>3568</v>
      </c>
      <c r="E31" s="725" t="s">
        <v>3568</v>
      </c>
      <c r="F31" s="725" t="s">
        <v>3568</v>
      </c>
      <c r="G31" s="725" t="s">
        <v>3568</v>
      </c>
      <c r="H31" s="725" t="s">
        <v>3568</v>
      </c>
      <c r="I31" s="742"/>
      <c r="J31" s="741"/>
      <c r="K31" s="724" t="s">
        <v>3568</v>
      </c>
      <c r="L31" s="724" t="s">
        <v>3568</v>
      </c>
      <c r="M31" s="725" t="s">
        <v>3568</v>
      </c>
      <c r="N31" s="725" t="s">
        <v>3568</v>
      </c>
      <c r="O31" s="725" t="s">
        <v>3568</v>
      </c>
      <c r="P31" s="725" t="s">
        <v>3568</v>
      </c>
      <c r="Q31" s="726" t="s">
        <v>1636</v>
      </c>
      <c r="R31" s="741" t="s">
        <v>1635</v>
      </c>
    </row>
    <row r="32" spans="1:18" ht="42" customHeight="1">
      <c r="A32" s="741" t="s">
        <v>1637</v>
      </c>
      <c r="B32" s="723" t="s">
        <v>1586</v>
      </c>
      <c r="C32" s="724" t="s">
        <v>3568</v>
      </c>
      <c r="D32" s="724" t="s">
        <v>3568</v>
      </c>
      <c r="E32" s="725" t="s">
        <v>3568</v>
      </c>
      <c r="F32" s="725" t="s">
        <v>3568</v>
      </c>
      <c r="G32" s="725" t="s">
        <v>3568</v>
      </c>
      <c r="H32" s="725" t="s">
        <v>3568</v>
      </c>
      <c r="I32" s="725"/>
      <c r="J32" s="741"/>
      <c r="K32" s="724" t="s">
        <v>3568</v>
      </c>
      <c r="L32" s="724" t="s">
        <v>3568</v>
      </c>
      <c r="M32" s="725" t="s">
        <v>3568</v>
      </c>
      <c r="N32" s="725" t="s">
        <v>3568</v>
      </c>
      <c r="O32" s="725" t="s">
        <v>3568</v>
      </c>
      <c r="P32" s="725" t="s">
        <v>3568</v>
      </c>
      <c r="Q32" s="726" t="s">
        <v>1587</v>
      </c>
      <c r="R32" s="741" t="s">
        <v>1637</v>
      </c>
    </row>
    <row r="33" spans="1:18" ht="42" customHeight="1">
      <c r="A33" s="741" t="s">
        <v>1638</v>
      </c>
      <c r="B33" s="723" t="s">
        <v>1589</v>
      </c>
      <c r="C33" s="724" t="s">
        <v>3568</v>
      </c>
      <c r="D33" s="724" t="s">
        <v>3568</v>
      </c>
      <c r="E33" s="725" t="s">
        <v>3568</v>
      </c>
      <c r="F33" s="725" t="s">
        <v>3568</v>
      </c>
      <c r="G33" s="725" t="s">
        <v>3568</v>
      </c>
      <c r="H33" s="725" t="s">
        <v>3568</v>
      </c>
      <c r="I33" s="725"/>
      <c r="J33" s="741"/>
      <c r="K33" s="724" t="s">
        <v>3568</v>
      </c>
      <c r="L33" s="724" t="s">
        <v>3568</v>
      </c>
      <c r="M33" s="725" t="s">
        <v>3568</v>
      </c>
      <c r="N33" s="725" t="s">
        <v>3568</v>
      </c>
      <c r="O33" s="725" t="s">
        <v>3568</v>
      </c>
      <c r="P33" s="725" t="s">
        <v>3568</v>
      </c>
      <c r="Q33" s="726" t="s">
        <v>1590</v>
      </c>
      <c r="R33" s="741" t="s">
        <v>1638</v>
      </c>
    </row>
    <row r="34" spans="1:18" ht="42" customHeight="1">
      <c r="A34" s="741" t="s">
        <v>1639</v>
      </c>
      <c r="B34" s="723" t="s">
        <v>1592</v>
      </c>
      <c r="C34" s="724" t="s">
        <v>3568</v>
      </c>
      <c r="D34" s="724" t="s">
        <v>3568</v>
      </c>
      <c r="E34" s="725" t="s">
        <v>3568</v>
      </c>
      <c r="F34" s="725" t="s">
        <v>3568</v>
      </c>
      <c r="G34" s="725" t="s">
        <v>3568</v>
      </c>
      <c r="H34" s="725" t="s">
        <v>3568</v>
      </c>
      <c r="I34" s="725"/>
      <c r="J34" s="741"/>
      <c r="K34" s="724" t="s">
        <v>3568</v>
      </c>
      <c r="L34" s="724" t="s">
        <v>3568</v>
      </c>
      <c r="M34" s="725" t="s">
        <v>3568</v>
      </c>
      <c r="N34" s="725" t="s">
        <v>3568</v>
      </c>
      <c r="O34" s="725" t="s">
        <v>3568</v>
      </c>
      <c r="P34" s="725" t="s">
        <v>3568</v>
      </c>
      <c r="Q34" s="726" t="s">
        <v>1593</v>
      </c>
      <c r="R34" s="741" t="s">
        <v>1639</v>
      </c>
    </row>
    <row r="35" spans="1:18" ht="42" customHeight="1">
      <c r="A35" s="741" t="s">
        <v>1640</v>
      </c>
      <c r="B35" s="723" t="s">
        <v>1595</v>
      </c>
      <c r="C35" s="724" t="s">
        <v>3568</v>
      </c>
      <c r="D35" s="724" t="s">
        <v>3568</v>
      </c>
      <c r="E35" s="725" t="s">
        <v>3568</v>
      </c>
      <c r="F35" s="725" t="s">
        <v>3568</v>
      </c>
      <c r="G35" s="725" t="s">
        <v>3568</v>
      </c>
      <c r="H35" s="725" t="s">
        <v>3568</v>
      </c>
      <c r="I35" s="725"/>
      <c r="J35" s="741"/>
      <c r="K35" s="724" t="s">
        <v>3568</v>
      </c>
      <c r="L35" s="724" t="s">
        <v>3568</v>
      </c>
      <c r="M35" s="725" t="s">
        <v>3568</v>
      </c>
      <c r="N35" s="725" t="s">
        <v>3568</v>
      </c>
      <c r="O35" s="725" t="s">
        <v>3568</v>
      </c>
      <c r="P35" s="725" t="s">
        <v>3568</v>
      </c>
      <c r="Q35" s="726" t="s">
        <v>1596</v>
      </c>
      <c r="R35" s="741" t="s">
        <v>1640</v>
      </c>
    </row>
    <row r="36" spans="1:18" ht="42" customHeight="1">
      <c r="A36" s="741" t="s">
        <v>1641</v>
      </c>
      <c r="B36" s="723" t="s">
        <v>1598</v>
      </c>
      <c r="C36" s="724" t="s">
        <v>3568</v>
      </c>
      <c r="D36" s="724" t="s">
        <v>3568</v>
      </c>
      <c r="E36" s="743" t="s">
        <v>3568</v>
      </c>
      <c r="F36" s="725" t="s">
        <v>3568</v>
      </c>
      <c r="G36" s="725" t="s">
        <v>3568</v>
      </c>
      <c r="H36" s="725" t="s">
        <v>3568</v>
      </c>
      <c r="I36" s="725"/>
      <c r="J36" s="741"/>
      <c r="K36" s="724" t="s">
        <v>3568</v>
      </c>
      <c r="L36" s="724" t="s">
        <v>3568</v>
      </c>
      <c r="M36" s="725" t="s">
        <v>3568</v>
      </c>
      <c r="N36" s="725" t="s">
        <v>3568</v>
      </c>
      <c r="O36" s="725" t="s">
        <v>3568</v>
      </c>
      <c r="P36" s="725" t="s">
        <v>3568</v>
      </c>
      <c r="Q36" s="726" t="s">
        <v>1599</v>
      </c>
      <c r="R36" s="741" t="s">
        <v>1641</v>
      </c>
    </row>
    <row r="37" spans="1:18" ht="42" customHeight="1">
      <c r="A37" s="741" t="s">
        <v>1642</v>
      </c>
      <c r="B37" s="723" t="s">
        <v>1601</v>
      </c>
      <c r="C37" s="724" t="s">
        <v>3568</v>
      </c>
      <c r="D37" s="724" t="s">
        <v>3568</v>
      </c>
      <c r="E37" s="725" t="s">
        <v>3568</v>
      </c>
      <c r="F37" s="725" t="s">
        <v>3568</v>
      </c>
      <c r="G37" s="725" t="s">
        <v>3568</v>
      </c>
      <c r="H37" s="725" t="s">
        <v>3568</v>
      </c>
      <c r="I37" s="725"/>
      <c r="J37" s="741"/>
      <c r="K37" s="724" t="s">
        <v>3568</v>
      </c>
      <c r="L37" s="724" t="s">
        <v>3568</v>
      </c>
      <c r="M37" s="725" t="s">
        <v>3568</v>
      </c>
      <c r="N37" s="725" t="s">
        <v>3568</v>
      </c>
      <c r="O37" s="725" t="s">
        <v>3568</v>
      </c>
      <c r="P37" s="725" t="s">
        <v>3568</v>
      </c>
      <c r="Q37" s="726" t="s">
        <v>1602</v>
      </c>
      <c r="R37" s="741" t="s">
        <v>1642</v>
      </c>
    </row>
    <row r="38" spans="1:18" ht="42" customHeight="1">
      <c r="A38" s="741" t="s">
        <v>1643</v>
      </c>
      <c r="B38" s="531" t="s">
        <v>1644</v>
      </c>
      <c r="C38" s="744" t="s">
        <v>3568</v>
      </c>
      <c r="D38" s="1806" t="s">
        <v>3568</v>
      </c>
      <c r="E38" s="1806" t="s">
        <v>3568</v>
      </c>
      <c r="F38" s="1806" t="s">
        <v>3568</v>
      </c>
      <c r="G38" s="1806" t="s">
        <v>3568</v>
      </c>
      <c r="H38" s="1806" t="s">
        <v>3568</v>
      </c>
      <c r="I38" s="1806"/>
      <c r="J38" s="1807"/>
      <c r="K38" s="724" t="s">
        <v>3568</v>
      </c>
      <c r="L38" s="724" t="s">
        <v>3568</v>
      </c>
      <c r="M38" s="725" t="s">
        <v>3568</v>
      </c>
      <c r="N38" s="725" t="s">
        <v>3568</v>
      </c>
      <c r="O38" s="725" t="s">
        <v>3568</v>
      </c>
      <c r="P38" s="725" t="s">
        <v>3568</v>
      </c>
      <c r="Q38" s="726" t="s">
        <v>1645</v>
      </c>
      <c r="R38" s="741" t="s">
        <v>1643</v>
      </c>
    </row>
    <row r="39" spans="1:18" ht="42" customHeight="1">
      <c r="A39" s="741" t="s">
        <v>1646</v>
      </c>
      <c r="B39" s="1808" t="s">
        <v>1647</v>
      </c>
      <c r="C39" s="1809" t="s">
        <v>3568</v>
      </c>
      <c r="D39" s="1809" t="s">
        <v>3568</v>
      </c>
      <c r="E39" s="1809" t="s">
        <v>3568</v>
      </c>
      <c r="F39" s="1809" t="s">
        <v>3568</v>
      </c>
      <c r="G39" s="1809" t="s">
        <v>3568</v>
      </c>
      <c r="H39" s="1809" t="s">
        <v>3568</v>
      </c>
      <c r="I39" s="1809"/>
      <c r="J39" s="1809"/>
      <c r="K39" s="724" t="s">
        <v>3568</v>
      </c>
      <c r="L39" s="724" t="s">
        <v>3568</v>
      </c>
      <c r="M39" s="725" t="s">
        <v>3568</v>
      </c>
      <c r="N39" s="725" t="s">
        <v>3568</v>
      </c>
      <c r="O39" s="725" t="s">
        <v>3568</v>
      </c>
      <c r="P39" s="725" t="s">
        <v>3568</v>
      </c>
      <c r="Q39" s="1811" t="s">
        <v>1648</v>
      </c>
      <c r="R39" s="741" t="s">
        <v>1646</v>
      </c>
    </row>
    <row r="40" spans="1:18" s="729" customFormat="1" ht="42" customHeight="1">
      <c r="A40" s="741" t="s">
        <v>1649</v>
      </c>
      <c r="B40" s="1808" t="s">
        <v>1650</v>
      </c>
      <c r="C40" s="1812" t="s">
        <v>3568</v>
      </c>
      <c r="D40" s="1812" t="s">
        <v>3568</v>
      </c>
      <c r="E40" s="1810" t="s">
        <v>3568</v>
      </c>
      <c r="F40" s="1810" t="s">
        <v>3568</v>
      </c>
      <c r="G40" s="1810" t="s">
        <v>3568</v>
      </c>
      <c r="H40" s="1810" t="s">
        <v>3568</v>
      </c>
      <c r="I40" s="1810"/>
      <c r="J40" s="1810"/>
      <c r="K40" s="724" t="s">
        <v>3568</v>
      </c>
      <c r="L40" s="724" t="s">
        <v>3568</v>
      </c>
      <c r="M40" s="725" t="s">
        <v>3568</v>
      </c>
      <c r="N40" s="725" t="s">
        <v>3568</v>
      </c>
      <c r="O40" s="725" t="s">
        <v>3568</v>
      </c>
      <c r="P40" s="725" t="s">
        <v>3568</v>
      </c>
      <c r="Q40" s="1811" t="s">
        <v>1611</v>
      </c>
      <c r="R40" s="741" t="s">
        <v>1649</v>
      </c>
    </row>
    <row r="41" spans="1:18" ht="42" customHeight="1">
      <c r="A41" s="741" t="s">
        <v>1651</v>
      </c>
      <c r="B41" s="190" t="s">
        <v>1652</v>
      </c>
      <c r="C41" s="1803" t="s">
        <v>3568</v>
      </c>
      <c r="D41" s="1803" t="s">
        <v>3568</v>
      </c>
      <c r="E41" s="1170" t="s">
        <v>3568</v>
      </c>
      <c r="F41" s="1170" t="s">
        <v>3568</v>
      </c>
      <c r="G41" s="1170" t="s">
        <v>3568</v>
      </c>
      <c r="H41" s="1170" t="s">
        <v>3568</v>
      </c>
      <c r="I41" s="1170"/>
      <c r="J41" s="1170"/>
      <c r="K41" s="724" t="s">
        <v>3568</v>
      </c>
      <c r="L41" s="724" t="s">
        <v>3568</v>
      </c>
      <c r="M41" s="725" t="s">
        <v>3568</v>
      </c>
      <c r="N41" s="725" t="s">
        <v>3568</v>
      </c>
      <c r="O41" s="725" t="s">
        <v>3568</v>
      </c>
      <c r="P41" s="725" t="s">
        <v>3568</v>
      </c>
      <c r="Q41" s="726" t="s">
        <v>1614</v>
      </c>
      <c r="R41" s="741" t="s">
        <v>1651</v>
      </c>
    </row>
    <row r="42" spans="1:18" ht="18.75" customHeight="1">
      <c r="A42" s="1943" t="s">
        <v>452</v>
      </c>
      <c r="B42" s="745"/>
      <c r="C42" s="746"/>
      <c r="D42" s="746"/>
      <c r="E42" s="747"/>
      <c r="F42" s="747"/>
      <c r="G42" s="747"/>
      <c r="H42" s="747"/>
      <c r="I42" s="747"/>
      <c r="J42" s="747"/>
      <c r="K42" s="747"/>
      <c r="L42" s="747"/>
      <c r="M42" s="747"/>
      <c r="N42" s="747"/>
      <c r="O42" s="747"/>
      <c r="P42" s="747"/>
      <c r="Q42" s="748"/>
      <c r="R42" s="1942" t="s">
        <v>284</v>
      </c>
    </row>
    <row r="43" spans="1:18" s="107" customFormat="1" ht="18.75" customHeight="1">
      <c r="A43" s="1944" t="s">
        <v>1621</v>
      </c>
      <c r="B43" s="734"/>
      <c r="C43" s="735"/>
      <c r="D43" s="735"/>
      <c r="E43" s="736"/>
      <c r="F43" s="736"/>
      <c r="G43" s="736"/>
      <c r="H43" s="736"/>
      <c r="I43" s="736"/>
      <c r="J43" s="736"/>
      <c r="K43" s="736"/>
      <c r="L43" s="736"/>
      <c r="M43" s="736"/>
      <c r="N43" s="736"/>
      <c r="O43" s="736"/>
      <c r="P43" s="736"/>
      <c r="Q43" s="737"/>
      <c r="R43" s="1941" t="s">
        <v>1622</v>
      </c>
    </row>
    <row r="44" spans="1:18" s="107" customFormat="1" ht="18.75" customHeight="1">
      <c r="A44" s="1944" t="s">
        <v>1623</v>
      </c>
      <c r="B44" s="734"/>
      <c r="C44" s="735"/>
      <c r="D44" s="735"/>
      <c r="E44" s="736"/>
      <c r="F44" s="736"/>
      <c r="G44" s="736"/>
      <c r="H44" s="736"/>
      <c r="I44" s="736"/>
      <c r="J44" s="736"/>
      <c r="K44" s="736"/>
      <c r="L44" s="736"/>
      <c r="M44" s="736"/>
      <c r="N44" s="736"/>
      <c r="O44" s="736"/>
      <c r="P44" s="736"/>
      <c r="Q44" s="737"/>
      <c r="R44" s="1941" t="s">
        <v>1624</v>
      </c>
    </row>
    <row r="45" spans="1:18" s="107" customFormat="1" ht="18.75" customHeight="1">
      <c r="A45" s="1944" t="s">
        <v>1625</v>
      </c>
      <c r="B45" s="734"/>
      <c r="C45" s="735"/>
      <c r="D45" s="735"/>
      <c r="E45" s="736"/>
      <c r="F45" s="736"/>
      <c r="G45" s="736"/>
      <c r="H45" s="736"/>
      <c r="I45" s="736"/>
      <c r="J45" s="736"/>
      <c r="K45" s="736"/>
      <c r="L45" s="736"/>
      <c r="M45" s="736"/>
      <c r="N45" s="736"/>
      <c r="O45" s="736"/>
      <c r="P45" s="736"/>
      <c r="Q45" s="737"/>
      <c r="R45" s="1941" t="s">
        <v>1626</v>
      </c>
    </row>
    <row r="46" spans="1:18" s="107" customFormat="1" ht="18.75" customHeight="1">
      <c r="A46" s="1945" t="s">
        <v>1627</v>
      </c>
      <c r="B46" s="734"/>
      <c r="C46" s="735"/>
      <c r="D46" s="735"/>
      <c r="E46" s="736"/>
      <c r="F46" s="736"/>
      <c r="G46" s="736"/>
      <c r="H46" s="736"/>
      <c r="I46" s="736"/>
      <c r="J46" s="736"/>
      <c r="K46" s="736"/>
      <c r="L46" s="736"/>
      <c r="M46" s="736"/>
      <c r="N46" s="736"/>
      <c r="O46" s="736"/>
      <c r="P46" s="736"/>
      <c r="Q46" s="737"/>
      <c r="R46" s="1941" t="s">
        <v>1628</v>
      </c>
    </row>
    <row r="47" spans="1:18" s="107" customFormat="1" ht="18.75" customHeight="1">
      <c r="A47" s="1944" t="s">
        <v>1629</v>
      </c>
      <c r="B47" s="734"/>
      <c r="C47" s="735"/>
      <c r="D47" s="735"/>
      <c r="E47" s="736"/>
      <c r="F47" s="736"/>
      <c r="G47" s="736"/>
      <c r="H47" s="736"/>
      <c r="I47" s="736"/>
      <c r="J47" s="736"/>
      <c r="K47" s="736"/>
      <c r="L47" s="736"/>
      <c r="M47" s="736"/>
      <c r="N47" s="736"/>
      <c r="O47" s="736"/>
      <c r="P47" s="736"/>
      <c r="Q47" s="737"/>
      <c r="R47" s="1941" t="s">
        <v>1630</v>
      </c>
    </row>
    <row r="48" spans="1:18" ht="30.65" customHeight="1">
      <c r="A48" s="244" t="s">
        <v>1653</v>
      </c>
      <c r="B48" s="1196"/>
      <c r="C48" s="1196"/>
      <c r="D48" s="1196"/>
      <c r="E48" s="1197"/>
      <c r="F48" s="1197"/>
      <c r="G48" s="1197"/>
      <c r="H48" s="1197"/>
      <c r="I48" s="1198"/>
      <c r="J48" s="1200"/>
      <c r="K48" s="1197"/>
      <c r="L48" s="1197"/>
      <c r="M48" s="1197"/>
      <c r="N48" s="1197"/>
      <c r="O48" s="1197"/>
      <c r="P48" s="1197"/>
      <c r="Q48" s="171"/>
      <c r="R48" s="1199" t="s">
        <v>1654</v>
      </c>
    </row>
    <row r="49" spans="1:18" ht="67.5" customHeight="1">
      <c r="A49" s="738" t="s">
        <v>222</v>
      </c>
      <c r="B49" s="739" t="s">
        <v>1655</v>
      </c>
      <c r="C49" s="719">
        <v>2017</v>
      </c>
      <c r="D49" s="719">
        <v>2018</v>
      </c>
      <c r="E49" s="719">
        <v>2019</v>
      </c>
      <c r="F49" s="719">
        <v>2020</v>
      </c>
      <c r="G49" s="719">
        <v>2021</v>
      </c>
      <c r="H49" s="567">
        <v>2022</v>
      </c>
      <c r="I49" s="183" t="s">
        <v>349</v>
      </c>
      <c r="J49" s="183" t="s">
        <v>350</v>
      </c>
      <c r="K49" s="183">
        <v>2022</v>
      </c>
      <c r="L49" s="183" t="s">
        <v>737</v>
      </c>
      <c r="M49" s="183" t="s">
        <v>738</v>
      </c>
      <c r="N49" s="183" t="s">
        <v>739</v>
      </c>
      <c r="O49" s="183" t="s">
        <v>740</v>
      </c>
      <c r="P49" s="325" t="s">
        <v>741</v>
      </c>
      <c r="Q49" s="750" t="s">
        <v>1656</v>
      </c>
      <c r="R49" s="719" t="s">
        <v>575</v>
      </c>
    </row>
    <row r="50" spans="1:18" ht="45" customHeight="1">
      <c r="A50" s="751" t="s">
        <v>1657</v>
      </c>
      <c r="B50" s="723" t="s">
        <v>1583</v>
      </c>
      <c r="C50" s="2121">
        <v>11150</v>
      </c>
      <c r="D50" s="2121">
        <v>11150</v>
      </c>
      <c r="E50" s="2122">
        <v>11998</v>
      </c>
      <c r="F50" s="2122">
        <v>12628</v>
      </c>
      <c r="G50" s="2122">
        <v>12863</v>
      </c>
      <c r="H50" s="2122">
        <v>13000</v>
      </c>
      <c r="I50" s="2123"/>
      <c r="J50" s="1178"/>
      <c r="K50" s="725">
        <v>13000</v>
      </c>
      <c r="L50" s="725">
        <v>12863</v>
      </c>
      <c r="M50" s="725">
        <v>12628</v>
      </c>
      <c r="N50" s="725">
        <v>11998</v>
      </c>
      <c r="O50" s="724">
        <v>11150</v>
      </c>
      <c r="P50" s="724">
        <v>11150</v>
      </c>
      <c r="Q50" s="328" t="s">
        <v>1584</v>
      </c>
      <c r="R50" s="751" t="s">
        <v>1657</v>
      </c>
    </row>
    <row r="51" spans="1:18" ht="45" customHeight="1">
      <c r="A51" s="751" t="s">
        <v>1658</v>
      </c>
      <c r="B51" s="723" t="s">
        <v>1586</v>
      </c>
      <c r="C51" s="2121">
        <v>81</v>
      </c>
      <c r="D51" s="2121">
        <v>81</v>
      </c>
      <c r="E51" s="2122">
        <v>85</v>
      </c>
      <c r="F51" s="2122">
        <v>83</v>
      </c>
      <c r="G51" s="2122">
        <v>85</v>
      </c>
      <c r="H51" s="2122">
        <v>85</v>
      </c>
      <c r="I51" s="2122"/>
      <c r="J51" s="1178"/>
      <c r="K51" s="725">
        <v>85</v>
      </c>
      <c r="L51" s="725">
        <v>85</v>
      </c>
      <c r="M51" s="725">
        <v>83</v>
      </c>
      <c r="N51" s="725">
        <v>85</v>
      </c>
      <c r="O51" s="724">
        <v>81</v>
      </c>
      <c r="P51" s="724">
        <v>81</v>
      </c>
      <c r="Q51" s="328" t="s">
        <v>1587</v>
      </c>
      <c r="R51" s="751" t="s">
        <v>1658</v>
      </c>
    </row>
    <row r="52" spans="1:18" ht="45" customHeight="1">
      <c r="A52" s="751" t="s">
        <v>1659</v>
      </c>
      <c r="B52" s="723" t="s">
        <v>1589</v>
      </c>
      <c r="C52" s="2121">
        <v>427</v>
      </c>
      <c r="D52" s="2121">
        <v>427</v>
      </c>
      <c r="E52" s="2122">
        <v>463</v>
      </c>
      <c r="F52" s="2122">
        <v>480</v>
      </c>
      <c r="G52" s="2122">
        <v>502</v>
      </c>
      <c r="H52" s="2122">
        <v>513</v>
      </c>
      <c r="I52" s="2122"/>
      <c r="J52" s="1178"/>
      <c r="K52" s="725">
        <v>513</v>
      </c>
      <c r="L52" s="725">
        <v>502</v>
      </c>
      <c r="M52" s="725">
        <v>480</v>
      </c>
      <c r="N52" s="725">
        <v>463</v>
      </c>
      <c r="O52" s="724">
        <v>427</v>
      </c>
      <c r="P52" s="724">
        <v>427</v>
      </c>
      <c r="Q52" s="328" t="s">
        <v>1660</v>
      </c>
      <c r="R52" s="751" t="s">
        <v>1659</v>
      </c>
    </row>
    <row r="53" spans="1:18" ht="45" customHeight="1">
      <c r="A53" s="751" t="s">
        <v>1661</v>
      </c>
      <c r="B53" s="723" t="s">
        <v>1592</v>
      </c>
      <c r="C53" s="2121" t="s">
        <v>3568</v>
      </c>
      <c r="D53" s="2121" t="s">
        <v>3568</v>
      </c>
      <c r="E53" s="2122" t="s">
        <v>3568</v>
      </c>
      <c r="F53" s="2122" t="s">
        <v>3568</v>
      </c>
      <c r="G53" s="2122" t="s">
        <v>3568</v>
      </c>
      <c r="H53" s="2122" t="s">
        <v>3568</v>
      </c>
      <c r="I53" s="2122"/>
      <c r="J53" s="1178"/>
      <c r="K53" s="725" t="s">
        <v>3568</v>
      </c>
      <c r="L53" s="725" t="s">
        <v>3568</v>
      </c>
      <c r="M53" s="725" t="s">
        <v>3568</v>
      </c>
      <c r="N53" s="725" t="s">
        <v>3568</v>
      </c>
      <c r="O53" s="724" t="s">
        <v>3568</v>
      </c>
      <c r="P53" s="724" t="s">
        <v>3568</v>
      </c>
      <c r="Q53" s="328" t="s">
        <v>1662</v>
      </c>
      <c r="R53" s="751" t="s">
        <v>1661</v>
      </c>
    </row>
    <row r="54" spans="1:18" ht="45" customHeight="1">
      <c r="A54" s="751" t="s">
        <v>1663</v>
      </c>
      <c r="B54" s="723" t="s">
        <v>1595</v>
      </c>
      <c r="C54" s="2121">
        <v>59</v>
      </c>
      <c r="D54" s="2121">
        <v>59</v>
      </c>
      <c r="E54" s="2122">
        <v>59</v>
      </c>
      <c r="F54" s="2122">
        <v>59</v>
      </c>
      <c r="G54" s="2122">
        <v>59</v>
      </c>
      <c r="H54" s="2122">
        <v>59</v>
      </c>
      <c r="I54" s="2122"/>
      <c r="J54" s="1178"/>
      <c r="K54" s="725">
        <v>59</v>
      </c>
      <c r="L54" s="725">
        <v>59</v>
      </c>
      <c r="M54" s="725">
        <v>59</v>
      </c>
      <c r="N54" s="725">
        <v>59</v>
      </c>
      <c r="O54" s="724">
        <v>59</v>
      </c>
      <c r="P54" s="724">
        <v>59</v>
      </c>
      <c r="Q54" s="328" t="s">
        <v>1596</v>
      </c>
      <c r="R54" s="751" t="s">
        <v>1663</v>
      </c>
    </row>
    <row r="55" spans="1:18" ht="45" customHeight="1">
      <c r="A55" s="751" t="s">
        <v>1664</v>
      </c>
      <c r="B55" s="723" t="s">
        <v>1598</v>
      </c>
      <c r="C55" s="756">
        <v>21</v>
      </c>
      <c r="D55" s="756">
        <v>21</v>
      </c>
      <c r="E55" s="2124">
        <v>24</v>
      </c>
      <c r="F55" s="2124">
        <v>24</v>
      </c>
      <c r="G55" s="2124">
        <v>25</v>
      </c>
      <c r="H55" s="2124">
        <v>25</v>
      </c>
      <c r="I55" s="2124"/>
      <c r="J55" s="1181"/>
      <c r="K55" s="2337">
        <v>25</v>
      </c>
      <c r="L55" s="2337">
        <v>25</v>
      </c>
      <c r="M55" s="2337">
        <v>24</v>
      </c>
      <c r="N55" s="2337">
        <v>24</v>
      </c>
      <c r="O55" s="724">
        <v>21</v>
      </c>
      <c r="P55" s="724">
        <v>21</v>
      </c>
      <c r="Q55" s="328" t="s">
        <v>1599</v>
      </c>
      <c r="R55" s="751" t="s">
        <v>1664</v>
      </c>
    </row>
    <row r="56" spans="1:18" ht="45" customHeight="1">
      <c r="A56" s="751" t="s">
        <v>1665</v>
      </c>
      <c r="B56" s="723" t="s">
        <v>1601</v>
      </c>
      <c r="C56" s="2125">
        <v>6</v>
      </c>
      <c r="D56" s="2125">
        <v>6</v>
      </c>
      <c r="E56" s="2126">
        <v>6</v>
      </c>
      <c r="F56" s="2126">
        <v>6</v>
      </c>
      <c r="G56" s="2126">
        <v>6</v>
      </c>
      <c r="H56" s="2126">
        <v>6</v>
      </c>
      <c r="I56" s="2126"/>
      <c r="J56" s="1182"/>
      <c r="K56" s="725">
        <v>6</v>
      </c>
      <c r="L56" s="725">
        <v>6</v>
      </c>
      <c r="M56" s="725">
        <v>6</v>
      </c>
      <c r="N56" s="725">
        <v>6</v>
      </c>
      <c r="O56" s="724">
        <v>6</v>
      </c>
      <c r="P56" s="724">
        <v>6</v>
      </c>
      <c r="Q56" s="328" t="s">
        <v>1602</v>
      </c>
      <c r="R56" s="751" t="s">
        <v>1665</v>
      </c>
    </row>
    <row r="57" spans="1:18" ht="45" customHeight="1">
      <c r="A57" s="751" t="s">
        <v>1666</v>
      </c>
      <c r="B57" s="752" t="s">
        <v>1667</v>
      </c>
      <c r="C57" s="724">
        <v>56</v>
      </c>
      <c r="D57" s="724">
        <v>56</v>
      </c>
      <c r="E57" s="757">
        <v>60</v>
      </c>
      <c r="F57" s="757">
        <v>77</v>
      </c>
      <c r="G57" s="757">
        <v>90</v>
      </c>
      <c r="H57" s="757">
        <v>112</v>
      </c>
      <c r="I57" s="757"/>
      <c r="J57" s="1183"/>
      <c r="K57" s="725">
        <v>112</v>
      </c>
      <c r="L57" s="725">
        <v>90</v>
      </c>
      <c r="M57" s="725">
        <v>77</v>
      </c>
      <c r="N57" s="725">
        <v>60</v>
      </c>
      <c r="O57" s="724">
        <v>56</v>
      </c>
      <c r="P57" s="724">
        <v>56</v>
      </c>
      <c r="Q57" s="328" t="s">
        <v>1668</v>
      </c>
      <c r="R57" s="751" t="s">
        <v>1666</v>
      </c>
    </row>
    <row r="58" spans="1:18" s="754" customFormat="1" ht="45" customHeight="1">
      <c r="A58" s="751" t="s">
        <v>1669</v>
      </c>
      <c r="B58" s="752" t="s">
        <v>1670</v>
      </c>
      <c r="C58" s="725">
        <v>11800</v>
      </c>
      <c r="D58" s="725">
        <v>11800</v>
      </c>
      <c r="E58" s="725">
        <v>12695</v>
      </c>
      <c r="F58" s="725">
        <v>13357</v>
      </c>
      <c r="G58" s="725">
        <v>13630</v>
      </c>
      <c r="H58" s="725">
        <v>13800</v>
      </c>
      <c r="I58" s="753"/>
      <c r="J58" s="1184"/>
      <c r="K58" s="725">
        <v>13800</v>
      </c>
      <c r="L58" s="725">
        <v>13630</v>
      </c>
      <c r="M58" s="725">
        <v>13357</v>
      </c>
      <c r="N58" s="725">
        <v>12695</v>
      </c>
      <c r="O58" s="725">
        <v>11800</v>
      </c>
      <c r="P58" s="725">
        <v>11800</v>
      </c>
      <c r="Q58" s="328" t="s">
        <v>1671</v>
      </c>
      <c r="R58" s="751" t="s">
        <v>1669</v>
      </c>
    </row>
    <row r="59" spans="1:18" ht="18.75" customHeight="1">
      <c r="A59" s="1943" t="s">
        <v>452</v>
      </c>
      <c r="B59" s="745"/>
      <c r="C59" s="746"/>
      <c r="D59" s="746"/>
      <c r="E59" s="747"/>
      <c r="F59" s="747"/>
      <c r="G59" s="747"/>
      <c r="H59" s="747"/>
      <c r="I59" s="747"/>
      <c r="J59" s="747"/>
      <c r="K59" s="747"/>
      <c r="L59" s="747"/>
      <c r="M59" s="747"/>
      <c r="N59" s="747"/>
      <c r="O59" s="747"/>
      <c r="P59" s="747"/>
      <c r="Q59" s="748"/>
      <c r="R59" s="1942" t="s">
        <v>284</v>
      </c>
    </row>
    <row r="60" spans="1:18" s="107" customFormat="1" ht="18.75" customHeight="1">
      <c r="A60" s="1944" t="s">
        <v>1621</v>
      </c>
      <c r="B60" s="734"/>
      <c r="C60" s="735"/>
      <c r="D60" s="735"/>
      <c r="E60" s="736"/>
      <c r="F60" s="736"/>
      <c r="G60" s="736"/>
      <c r="H60" s="736"/>
      <c r="I60" s="736"/>
      <c r="J60" s="736"/>
      <c r="K60" s="736"/>
      <c r="L60" s="736"/>
      <c r="M60" s="736"/>
      <c r="N60" s="736"/>
      <c r="O60" s="736"/>
      <c r="P60" s="736"/>
      <c r="Q60" s="1692"/>
      <c r="R60" s="1941" t="s">
        <v>1622</v>
      </c>
    </row>
    <row r="61" spans="1:18" s="107" customFormat="1" ht="18.75" customHeight="1">
      <c r="A61" s="1944" t="s">
        <v>1623</v>
      </c>
      <c r="B61" s="734"/>
      <c r="C61" s="735"/>
      <c r="D61" s="735"/>
      <c r="E61" s="736"/>
      <c r="F61" s="736"/>
      <c r="G61" s="736"/>
      <c r="H61" s="736"/>
      <c r="I61" s="736"/>
      <c r="J61" s="736"/>
      <c r="K61" s="736"/>
      <c r="L61" s="736"/>
      <c r="M61" s="736"/>
      <c r="N61" s="736"/>
      <c r="O61" s="736"/>
      <c r="P61" s="736"/>
      <c r="Q61" s="1692"/>
      <c r="R61" s="1941" t="s">
        <v>1624</v>
      </c>
    </row>
    <row r="62" spans="1:18" s="107" customFormat="1" ht="18.75" customHeight="1">
      <c r="A62" s="1944" t="s">
        <v>1625</v>
      </c>
      <c r="B62" s="734"/>
      <c r="C62" s="735"/>
      <c r="D62" s="735"/>
      <c r="E62" s="736"/>
      <c r="F62" s="736"/>
      <c r="G62" s="736"/>
      <c r="H62" s="736"/>
      <c r="I62" s="736"/>
      <c r="J62" s="736"/>
      <c r="K62" s="736"/>
      <c r="L62" s="736"/>
      <c r="M62" s="736"/>
      <c r="N62" s="736"/>
      <c r="O62" s="736"/>
      <c r="P62" s="736"/>
      <c r="Q62" s="1692"/>
      <c r="R62" s="1941" t="s">
        <v>1626</v>
      </c>
    </row>
    <row r="63" spans="1:18" ht="29.4" customHeight="1">
      <c r="A63" s="1201" t="s">
        <v>1672</v>
      </c>
      <c r="B63" s="1196"/>
      <c r="C63" s="1196"/>
      <c r="D63" s="1196"/>
      <c r="E63" s="1197"/>
      <c r="F63" s="1197"/>
      <c r="G63" s="1197"/>
      <c r="H63" s="1197"/>
      <c r="I63" s="1198"/>
      <c r="J63" s="1200"/>
      <c r="K63" s="1197"/>
      <c r="L63" s="1197"/>
      <c r="M63" s="1197"/>
      <c r="N63" s="1197"/>
      <c r="O63" s="1197"/>
      <c r="P63" s="1197"/>
      <c r="Q63" s="171"/>
      <c r="R63" s="1199" t="s">
        <v>1673</v>
      </c>
    </row>
    <row r="64" spans="1:18" ht="64.5" customHeight="1">
      <c r="A64" s="738" t="s">
        <v>222</v>
      </c>
      <c r="B64" s="718" t="s">
        <v>1674</v>
      </c>
      <c r="C64" s="719">
        <v>2017</v>
      </c>
      <c r="D64" s="719">
        <v>2018</v>
      </c>
      <c r="E64" s="719">
        <v>2019</v>
      </c>
      <c r="F64" s="719">
        <v>2020</v>
      </c>
      <c r="G64" s="719">
        <v>2021</v>
      </c>
      <c r="H64" s="567">
        <v>2022</v>
      </c>
      <c r="I64" s="183" t="s">
        <v>349</v>
      </c>
      <c r="J64" s="183" t="s">
        <v>350</v>
      </c>
      <c r="K64" s="183">
        <v>2022</v>
      </c>
      <c r="L64" s="183" t="s">
        <v>737</v>
      </c>
      <c r="M64" s="183" t="s">
        <v>738</v>
      </c>
      <c r="N64" s="183" t="s">
        <v>739</v>
      </c>
      <c r="O64" s="183" t="s">
        <v>740</v>
      </c>
      <c r="P64" s="325" t="s">
        <v>741</v>
      </c>
      <c r="Q64" s="720" t="s">
        <v>1675</v>
      </c>
      <c r="R64" s="719" t="s">
        <v>575</v>
      </c>
    </row>
    <row r="65" spans="1:21" ht="72" customHeight="1">
      <c r="A65" s="755" t="s">
        <v>1676</v>
      </c>
      <c r="B65" s="531" t="s">
        <v>1677</v>
      </c>
      <c r="C65" s="756">
        <v>11800</v>
      </c>
      <c r="D65" s="756">
        <v>11800</v>
      </c>
      <c r="E65" s="757">
        <v>12695</v>
      </c>
      <c r="F65" s="757">
        <v>13357</v>
      </c>
      <c r="G65" s="757">
        <v>13630</v>
      </c>
      <c r="H65" s="757">
        <v>13800</v>
      </c>
      <c r="I65" s="757"/>
      <c r="J65" s="755"/>
      <c r="K65" s="725">
        <v>13800</v>
      </c>
      <c r="L65" s="741">
        <v>13630</v>
      </c>
      <c r="M65" s="725">
        <v>13357</v>
      </c>
      <c r="N65" s="725">
        <v>12695</v>
      </c>
      <c r="O65" s="724">
        <v>11800</v>
      </c>
      <c r="P65" s="724">
        <v>11800</v>
      </c>
      <c r="Q65" s="328" t="s">
        <v>1678</v>
      </c>
      <c r="R65" s="755" t="s">
        <v>1676</v>
      </c>
    </row>
    <row r="66" spans="1:21" ht="72" customHeight="1">
      <c r="A66" s="755" t="s">
        <v>1679</v>
      </c>
      <c r="B66" s="531" t="s">
        <v>1680</v>
      </c>
      <c r="C66" s="756">
        <v>507</v>
      </c>
      <c r="D66" s="756">
        <v>514</v>
      </c>
      <c r="E66" s="757">
        <v>342</v>
      </c>
      <c r="F66" s="757">
        <v>421</v>
      </c>
      <c r="G66" s="757">
        <v>679</v>
      </c>
      <c r="H66" s="757">
        <v>608</v>
      </c>
      <c r="I66" s="757"/>
      <c r="J66" s="755"/>
      <c r="K66" s="725">
        <v>608</v>
      </c>
      <c r="L66" s="741">
        <v>679</v>
      </c>
      <c r="M66" s="725">
        <v>421</v>
      </c>
      <c r="N66" s="725">
        <v>342</v>
      </c>
      <c r="O66" s="724">
        <v>514</v>
      </c>
      <c r="P66" s="724">
        <v>507</v>
      </c>
      <c r="Q66" s="328" t="s">
        <v>1681</v>
      </c>
      <c r="R66" s="755" t="s">
        <v>1679</v>
      </c>
    </row>
    <row r="67" spans="1:21" ht="72" customHeight="1">
      <c r="A67" s="755" t="s">
        <v>1682</v>
      </c>
      <c r="B67" s="531" t="s">
        <v>1683</v>
      </c>
      <c r="C67" s="756">
        <v>0</v>
      </c>
      <c r="D67" s="756">
        <v>0</v>
      </c>
      <c r="E67" s="757">
        <v>26</v>
      </c>
      <c r="F67" s="757">
        <v>44</v>
      </c>
      <c r="G67" s="757">
        <v>61</v>
      </c>
      <c r="H67" s="757">
        <v>54</v>
      </c>
      <c r="I67" s="757"/>
      <c r="J67" s="755"/>
      <c r="K67" s="725">
        <v>54</v>
      </c>
      <c r="L67" s="741">
        <v>61</v>
      </c>
      <c r="M67" s="725">
        <v>44</v>
      </c>
      <c r="N67" s="725">
        <v>26</v>
      </c>
      <c r="O67" s="724">
        <v>0</v>
      </c>
      <c r="P67" s="724">
        <v>0</v>
      </c>
      <c r="Q67" s="328" t="s">
        <v>1684</v>
      </c>
      <c r="R67" s="755" t="s">
        <v>1682</v>
      </c>
    </row>
    <row r="68" spans="1:21" s="530" customFormat="1" ht="72" customHeight="1">
      <c r="A68" s="755" t="s">
        <v>1685</v>
      </c>
      <c r="B68" s="723" t="s">
        <v>1686</v>
      </c>
      <c r="C68" s="724">
        <v>1321</v>
      </c>
      <c r="D68" s="724">
        <v>1321</v>
      </c>
      <c r="E68" s="725">
        <v>1321</v>
      </c>
      <c r="F68" s="725">
        <v>1321</v>
      </c>
      <c r="G68" s="725">
        <v>1321</v>
      </c>
      <c r="H68" s="725">
        <v>1321</v>
      </c>
      <c r="I68" s="762"/>
      <c r="J68" s="1193"/>
      <c r="K68" s="725">
        <v>1321</v>
      </c>
      <c r="L68" s="741">
        <v>1321</v>
      </c>
      <c r="M68" s="725">
        <v>1321</v>
      </c>
      <c r="N68" s="725">
        <v>1321</v>
      </c>
      <c r="O68" s="724">
        <v>1321</v>
      </c>
      <c r="P68" s="724">
        <v>1321</v>
      </c>
      <c r="Q68" s="726" t="s">
        <v>1687</v>
      </c>
      <c r="R68" s="755" t="s">
        <v>1685</v>
      </c>
    </row>
    <row r="69" spans="1:21" s="530" customFormat="1" ht="72" customHeight="1">
      <c r="A69" s="755" t="s">
        <v>1688</v>
      </c>
      <c r="B69" s="723" t="s">
        <v>1689</v>
      </c>
      <c r="C69" s="724">
        <v>0</v>
      </c>
      <c r="D69" s="724">
        <v>0</v>
      </c>
      <c r="E69" s="725">
        <v>0</v>
      </c>
      <c r="F69" s="725">
        <v>0</v>
      </c>
      <c r="G69" s="725">
        <v>0</v>
      </c>
      <c r="H69" s="725">
        <v>0</v>
      </c>
      <c r="I69" s="762"/>
      <c r="J69" s="1193"/>
      <c r="K69" s="725">
        <v>0</v>
      </c>
      <c r="L69" s="741">
        <v>0</v>
      </c>
      <c r="M69" s="725">
        <v>0</v>
      </c>
      <c r="N69" s="725">
        <v>0</v>
      </c>
      <c r="O69" s="724">
        <v>0</v>
      </c>
      <c r="P69" s="724">
        <v>0</v>
      </c>
      <c r="Q69" s="726" t="s">
        <v>1690</v>
      </c>
      <c r="R69" s="755" t="s">
        <v>1688</v>
      </c>
    </row>
    <row r="70" spans="1:21" ht="72" customHeight="1">
      <c r="A70" s="755" t="s">
        <v>1691</v>
      </c>
      <c r="B70" s="531" t="s">
        <v>1692</v>
      </c>
      <c r="C70" s="756">
        <v>0</v>
      </c>
      <c r="D70" s="756">
        <v>0</v>
      </c>
      <c r="E70" s="757">
        <v>0</v>
      </c>
      <c r="F70" s="757">
        <v>0</v>
      </c>
      <c r="G70" s="757">
        <v>0</v>
      </c>
      <c r="H70" s="757">
        <v>0</v>
      </c>
      <c r="I70" s="757"/>
      <c r="J70" s="755"/>
      <c r="K70" s="725">
        <v>0</v>
      </c>
      <c r="L70" s="741">
        <v>0</v>
      </c>
      <c r="M70" s="725">
        <v>0</v>
      </c>
      <c r="N70" s="725">
        <v>0</v>
      </c>
      <c r="O70" s="724">
        <v>0</v>
      </c>
      <c r="P70" s="724">
        <v>0</v>
      </c>
      <c r="Q70" s="328" t="s">
        <v>1693</v>
      </c>
      <c r="R70" s="755" t="s">
        <v>1691</v>
      </c>
    </row>
    <row r="71" spans="1:21" ht="72" customHeight="1">
      <c r="A71" s="755" t="s">
        <v>1694</v>
      </c>
      <c r="B71" s="531" t="s">
        <v>1695</v>
      </c>
      <c r="C71" s="756">
        <v>0</v>
      </c>
      <c r="D71" s="756">
        <v>0</v>
      </c>
      <c r="E71" s="757">
        <v>895</v>
      </c>
      <c r="F71" s="757">
        <v>511</v>
      </c>
      <c r="G71" s="757">
        <v>315</v>
      </c>
      <c r="H71" s="757">
        <v>150</v>
      </c>
      <c r="I71" s="757"/>
      <c r="J71" s="1180"/>
      <c r="K71" s="725">
        <v>150</v>
      </c>
      <c r="L71" s="741">
        <v>315</v>
      </c>
      <c r="M71" s="725">
        <v>511</v>
      </c>
      <c r="N71" s="725">
        <v>895</v>
      </c>
      <c r="O71" s="724">
        <v>0</v>
      </c>
      <c r="P71" s="724">
        <v>0</v>
      </c>
      <c r="Q71" s="328" t="s">
        <v>1696</v>
      </c>
      <c r="R71" s="755" t="s">
        <v>1694</v>
      </c>
    </row>
    <row r="72" spans="1:21" ht="18.75" customHeight="1">
      <c r="A72" s="1943" t="s">
        <v>452</v>
      </c>
      <c r="B72" s="1947"/>
      <c r="C72" s="1948"/>
      <c r="D72" s="1948"/>
      <c r="E72" s="1949"/>
      <c r="F72" s="1949"/>
      <c r="G72" s="1949"/>
      <c r="H72" s="1949"/>
      <c r="I72" s="1949"/>
      <c r="J72" s="1949"/>
      <c r="K72" s="1949"/>
      <c r="L72" s="1949"/>
      <c r="M72" s="1949"/>
      <c r="N72" s="1949"/>
      <c r="O72" s="1949"/>
      <c r="P72" s="1949"/>
      <c r="Q72" s="1950"/>
      <c r="R72" s="1942" t="s">
        <v>284</v>
      </c>
    </row>
    <row r="73" spans="1:21" s="107" customFormat="1" ht="18.75" customHeight="1">
      <c r="A73" s="1945" t="s">
        <v>1697</v>
      </c>
      <c r="B73" s="1951"/>
      <c r="C73" s="1952"/>
      <c r="D73" s="1952"/>
      <c r="E73" s="1953"/>
      <c r="F73" s="1953"/>
      <c r="G73" s="1953"/>
      <c r="H73" s="1953"/>
      <c r="I73" s="1953"/>
      <c r="J73" s="1953"/>
      <c r="K73" s="1953"/>
      <c r="L73" s="1953"/>
      <c r="M73" s="1953"/>
      <c r="N73" s="1953"/>
      <c r="O73" s="1953"/>
      <c r="P73" s="1953"/>
      <c r="Q73" s="1954"/>
      <c r="R73" s="1941" t="s">
        <v>1622</v>
      </c>
    </row>
    <row r="74" spans="1:21" ht="18.75" customHeight="1">
      <c r="A74" s="1945" t="s">
        <v>1698</v>
      </c>
      <c r="B74" s="1951"/>
      <c r="C74" s="1952"/>
      <c r="D74" s="1952"/>
      <c r="E74" s="1953"/>
      <c r="F74" s="1953"/>
      <c r="G74" s="1953"/>
      <c r="H74" s="1953"/>
      <c r="I74" s="1953"/>
      <c r="J74" s="1953"/>
      <c r="K74" s="1953"/>
      <c r="L74" s="1953"/>
      <c r="M74" s="1953"/>
      <c r="N74" s="1953"/>
      <c r="O74" s="1953"/>
      <c r="P74" s="1953"/>
      <c r="Q74" s="1954"/>
      <c r="R74" s="64" t="s">
        <v>1699</v>
      </c>
    </row>
    <row r="75" spans="1:21" ht="18.75" customHeight="1">
      <c r="A75" s="1945" t="s">
        <v>1700</v>
      </c>
      <c r="B75" s="1951"/>
      <c r="C75" s="1952"/>
      <c r="D75" s="1952"/>
      <c r="E75" s="1953"/>
      <c r="F75" s="1953"/>
      <c r="G75" s="1953"/>
      <c r="H75" s="1953"/>
      <c r="I75" s="1953"/>
      <c r="J75" s="1953"/>
      <c r="K75" s="1953"/>
      <c r="L75" s="1953"/>
      <c r="M75" s="1953"/>
      <c r="N75" s="1953"/>
      <c r="O75" s="1953"/>
      <c r="P75" s="1953"/>
      <c r="Q75" s="1954"/>
      <c r="R75" s="64" t="s">
        <v>1701</v>
      </c>
    </row>
    <row r="76" spans="1:21" ht="28.5" customHeight="1">
      <c r="A76" s="2013" t="s">
        <v>1702</v>
      </c>
      <c r="B76" s="2056"/>
      <c r="C76" s="2056"/>
      <c r="D76" s="2056"/>
      <c r="E76" s="2056"/>
      <c r="F76" s="2056"/>
      <c r="G76" s="2056"/>
      <c r="H76" s="2056"/>
      <c r="I76" s="2056"/>
      <c r="J76" s="2056"/>
      <c r="K76" s="2056"/>
      <c r="L76" s="2056"/>
      <c r="M76" s="2056"/>
      <c r="N76" s="2056"/>
      <c r="O76" s="2056"/>
      <c r="P76" s="2056"/>
      <c r="Q76" s="940"/>
      <c r="R76" s="2014" t="s">
        <v>1703</v>
      </c>
      <c r="S76" s="758"/>
      <c r="T76" s="758"/>
      <c r="U76" s="758"/>
    </row>
    <row r="77" spans="1:21" ht="45.75" customHeight="1">
      <c r="A77" s="738" t="s">
        <v>222</v>
      </c>
      <c r="B77" s="1817" t="s">
        <v>1704</v>
      </c>
      <c r="C77" s="774">
        <v>2017</v>
      </c>
      <c r="D77" s="719">
        <v>2018</v>
      </c>
      <c r="E77" s="719">
        <v>2019</v>
      </c>
      <c r="F77" s="719">
        <v>2020</v>
      </c>
      <c r="G77" s="719">
        <v>2021</v>
      </c>
      <c r="H77" s="567">
        <v>2022</v>
      </c>
      <c r="I77" s="183" t="s">
        <v>349</v>
      </c>
      <c r="J77" s="183" t="s">
        <v>350</v>
      </c>
      <c r="K77" s="183">
        <v>2022</v>
      </c>
      <c r="L77" s="183" t="s">
        <v>737</v>
      </c>
      <c r="M77" s="183" t="s">
        <v>738</v>
      </c>
      <c r="N77" s="183" t="s">
        <v>739</v>
      </c>
      <c r="O77" s="183" t="s">
        <v>740</v>
      </c>
      <c r="P77" s="325" t="s">
        <v>741</v>
      </c>
      <c r="Q77" s="1819" t="s">
        <v>1705</v>
      </c>
      <c r="R77" s="719" t="s">
        <v>575</v>
      </c>
    </row>
    <row r="78" spans="1:21" s="587" customFormat="1" ht="65.150000000000006" customHeight="1">
      <c r="A78" s="741" t="s">
        <v>1706</v>
      </c>
      <c r="B78" s="190" t="s">
        <v>1583</v>
      </c>
      <c r="C78" s="744">
        <v>11150</v>
      </c>
      <c r="D78" s="929">
        <v>11150</v>
      </c>
      <c r="E78" s="929">
        <v>11998</v>
      </c>
      <c r="F78" s="929">
        <v>12628</v>
      </c>
      <c r="G78" s="929">
        <v>12863</v>
      </c>
      <c r="H78" s="929">
        <v>13000</v>
      </c>
      <c r="I78" s="929"/>
      <c r="J78" s="333"/>
      <c r="K78" s="929">
        <v>13000</v>
      </c>
      <c r="L78" s="929">
        <v>12863</v>
      </c>
      <c r="M78" s="929">
        <v>12628</v>
      </c>
      <c r="N78" s="929">
        <v>11998</v>
      </c>
      <c r="O78" s="929">
        <v>11150</v>
      </c>
      <c r="P78" s="744">
        <v>11150</v>
      </c>
      <c r="Q78" s="1800" t="s">
        <v>1584</v>
      </c>
      <c r="R78" s="741" t="s">
        <v>1706</v>
      </c>
    </row>
    <row r="79" spans="1:21" s="587" customFormat="1" ht="65.150000000000006" customHeight="1">
      <c r="A79" s="741" t="s">
        <v>1707</v>
      </c>
      <c r="B79" s="190" t="s">
        <v>1586</v>
      </c>
      <c r="C79" s="744">
        <v>81</v>
      </c>
      <c r="D79" s="1601">
        <v>81</v>
      </c>
      <c r="E79" s="1601">
        <v>85</v>
      </c>
      <c r="F79" s="1601">
        <v>83</v>
      </c>
      <c r="G79" s="1601">
        <v>85</v>
      </c>
      <c r="H79" s="1601">
        <v>85</v>
      </c>
      <c r="I79" s="1601"/>
      <c r="J79" s="333"/>
      <c r="K79" s="1601">
        <v>85</v>
      </c>
      <c r="L79" s="1601">
        <v>85</v>
      </c>
      <c r="M79" s="1601">
        <v>83</v>
      </c>
      <c r="N79" s="1601">
        <v>85</v>
      </c>
      <c r="O79" s="1601">
        <v>81</v>
      </c>
      <c r="P79" s="744">
        <v>81</v>
      </c>
      <c r="Q79" s="1800" t="s">
        <v>1587</v>
      </c>
      <c r="R79" s="741" t="s">
        <v>1707</v>
      </c>
    </row>
    <row r="80" spans="1:21" s="587" customFormat="1" ht="65.150000000000006" customHeight="1">
      <c r="A80" s="741" t="s">
        <v>1708</v>
      </c>
      <c r="B80" s="190" t="s">
        <v>1589</v>
      </c>
      <c r="C80" s="744">
        <v>427</v>
      </c>
      <c r="D80" s="929">
        <v>427</v>
      </c>
      <c r="E80" s="929">
        <v>463</v>
      </c>
      <c r="F80" s="929">
        <v>480</v>
      </c>
      <c r="G80" s="929">
        <v>502</v>
      </c>
      <c r="H80" s="929">
        <v>513</v>
      </c>
      <c r="I80" s="929"/>
      <c r="J80" s="333"/>
      <c r="K80" s="929">
        <v>513</v>
      </c>
      <c r="L80" s="929">
        <v>502</v>
      </c>
      <c r="M80" s="929">
        <v>480</v>
      </c>
      <c r="N80" s="929">
        <v>463</v>
      </c>
      <c r="O80" s="929">
        <v>427</v>
      </c>
      <c r="P80" s="744">
        <v>427</v>
      </c>
      <c r="Q80" s="1800" t="s">
        <v>1660</v>
      </c>
      <c r="R80" s="741" t="s">
        <v>1708</v>
      </c>
    </row>
    <row r="81" spans="1:18" s="587" customFormat="1" ht="65.150000000000006" customHeight="1">
      <c r="A81" s="741" t="s">
        <v>1709</v>
      </c>
      <c r="B81" s="190" t="s">
        <v>1592</v>
      </c>
      <c r="C81" s="744" t="s">
        <v>3568</v>
      </c>
      <c r="D81" s="1601" t="s">
        <v>3568</v>
      </c>
      <c r="E81" s="1601" t="s">
        <v>3568</v>
      </c>
      <c r="F81" s="1601" t="s">
        <v>3568</v>
      </c>
      <c r="G81" s="1601" t="s">
        <v>3568</v>
      </c>
      <c r="H81" s="1601" t="s">
        <v>3568</v>
      </c>
      <c r="I81" s="1601"/>
      <c r="J81" s="333"/>
      <c r="K81" s="1601" t="s">
        <v>3568</v>
      </c>
      <c r="L81" s="1601" t="s">
        <v>3568</v>
      </c>
      <c r="M81" s="1601" t="s">
        <v>3568</v>
      </c>
      <c r="N81" s="1601" t="s">
        <v>3568</v>
      </c>
      <c r="O81" s="1601" t="s">
        <v>3568</v>
      </c>
      <c r="P81" s="744" t="s">
        <v>3568</v>
      </c>
      <c r="Q81" s="1800" t="s">
        <v>1662</v>
      </c>
      <c r="R81" s="741" t="s">
        <v>1709</v>
      </c>
    </row>
    <row r="82" spans="1:18" s="587" customFormat="1" ht="65.150000000000006" customHeight="1">
      <c r="A82" s="741" t="s">
        <v>1710</v>
      </c>
      <c r="B82" s="190" t="s">
        <v>1595</v>
      </c>
      <c r="C82" s="744">
        <v>59</v>
      </c>
      <c r="D82" s="929">
        <v>59</v>
      </c>
      <c r="E82" s="929">
        <v>59</v>
      </c>
      <c r="F82" s="929">
        <v>59</v>
      </c>
      <c r="G82" s="929">
        <v>59</v>
      </c>
      <c r="H82" s="929">
        <v>59</v>
      </c>
      <c r="I82" s="929"/>
      <c r="J82" s="333"/>
      <c r="K82" s="929">
        <v>59</v>
      </c>
      <c r="L82" s="929">
        <v>59</v>
      </c>
      <c r="M82" s="929">
        <v>59</v>
      </c>
      <c r="N82" s="929">
        <v>59</v>
      </c>
      <c r="O82" s="929">
        <v>59</v>
      </c>
      <c r="P82" s="744">
        <v>59</v>
      </c>
      <c r="Q82" s="1800" t="s">
        <v>1596</v>
      </c>
      <c r="R82" s="741" t="s">
        <v>1710</v>
      </c>
    </row>
    <row r="83" spans="1:18" s="587" customFormat="1" ht="65.150000000000006" customHeight="1">
      <c r="A83" s="741" t="s">
        <v>1711</v>
      </c>
      <c r="B83" s="190" t="s">
        <v>1598</v>
      </c>
      <c r="C83" s="744">
        <v>21</v>
      </c>
      <c r="D83" s="1601">
        <v>21</v>
      </c>
      <c r="E83" s="1601">
        <v>24</v>
      </c>
      <c r="F83" s="1601">
        <v>24</v>
      </c>
      <c r="G83" s="1601">
        <v>25</v>
      </c>
      <c r="H83" s="1601">
        <v>25</v>
      </c>
      <c r="I83" s="1601"/>
      <c r="J83" s="333"/>
      <c r="K83" s="1601">
        <v>25</v>
      </c>
      <c r="L83" s="1601">
        <v>25</v>
      </c>
      <c r="M83" s="1601">
        <v>24</v>
      </c>
      <c r="N83" s="1601">
        <v>24</v>
      </c>
      <c r="O83" s="1601">
        <v>21</v>
      </c>
      <c r="P83" s="744">
        <v>21</v>
      </c>
      <c r="Q83" s="1800" t="s">
        <v>1599</v>
      </c>
      <c r="R83" s="741" t="s">
        <v>1711</v>
      </c>
    </row>
    <row r="84" spans="1:18" s="587" customFormat="1" ht="65.150000000000006" customHeight="1">
      <c r="A84" s="741" t="s">
        <v>1712</v>
      </c>
      <c r="B84" s="190" t="s">
        <v>1601</v>
      </c>
      <c r="C84" s="744">
        <v>6</v>
      </c>
      <c r="D84" s="929">
        <v>6</v>
      </c>
      <c r="E84" s="929">
        <v>6</v>
      </c>
      <c r="F84" s="929">
        <v>6</v>
      </c>
      <c r="G84" s="929">
        <v>6</v>
      </c>
      <c r="H84" s="929">
        <v>6</v>
      </c>
      <c r="I84" s="929"/>
      <c r="J84" s="333"/>
      <c r="K84" s="929">
        <v>6</v>
      </c>
      <c r="L84" s="929">
        <v>6</v>
      </c>
      <c r="M84" s="929">
        <v>6</v>
      </c>
      <c r="N84" s="929">
        <v>6</v>
      </c>
      <c r="O84" s="929">
        <v>6</v>
      </c>
      <c r="P84" s="744">
        <v>6</v>
      </c>
      <c r="Q84" s="1800" t="s">
        <v>1602</v>
      </c>
      <c r="R84" s="741" t="s">
        <v>1712</v>
      </c>
    </row>
    <row r="85" spans="1:18" ht="18.75" customHeight="1">
      <c r="A85" s="1943" t="s">
        <v>452</v>
      </c>
      <c r="B85" s="745"/>
      <c r="C85" s="746"/>
      <c r="D85" s="746"/>
      <c r="E85" s="747"/>
      <c r="F85" s="747"/>
      <c r="G85" s="747"/>
      <c r="H85" s="747"/>
      <c r="I85" s="747"/>
      <c r="J85" s="747"/>
      <c r="K85" s="747"/>
      <c r="L85" s="747"/>
      <c r="M85" s="747"/>
      <c r="N85" s="747"/>
      <c r="O85" s="747"/>
      <c r="P85" s="747"/>
      <c r="Q85" s="748"/>
      <c r="R85" s="1942" t="s">
        <v>284</v>
      </c>
    </row>
    <row r="86" spans="1:18" s="107" customFormat="1" ht="18.75" customHeight="1">
      <c r="A86" s="1944" t="s">
        <v>1621</v>
      </c>
      <c r="B86" s="734"/>
      <c r="C86" s="735"/>
      <c r="D86" s="735"/>
      <c r="E86" s="736"/>
      <c r="F86" s="736"/>
      <c r="G86" s="736"/>
      <c r="H86" s="736"/>
      <c r="I86" s="736"/>
      <c r="J86" s="736"/>
      <c r="K86" s="736"/>
      <c r="L86" s="736"/>
      <c r="M86" s="736"/>
      <c r="N86" s="736"/>
      <c r="O86" s="736"/>
      <c r="P86" s="736"/>
      <c r="Q86" s="737"/>
      <c r="R86" s="1941" t="s">
        <v>1622</v>
      </c>
    </row>
    <row r="87" spans="1:18" ht="30" customHeight="1">
      <c r="A87" s="2013" t="s">
        <v>1713</v>
      </c>
      <c r="B87" s="940"/>
      <c r="C87" s="2056"/>
      <c r="D87" s="2057" t="s">
        <v>429</v>
      </c>
      <c r="E87" s="2057" t="s">
        <v>429</v>
      </c>
      <c r="F87" s="2057" t="s">
        <v>429</v>
      </c>
      <c r="G87" s="2057" t="s">
        <v>429</v>
      </c>
      <c r="H87" s="2057" t="s">
        <v>429</v>
      </c>
      <c r="I87" s="2057" t="s">
        <v>429</v>
      </c>
      <c r="J87" s="2057" t="s">
        <v>429</v>
      </c>
      <c r="K87" s="2057" t="s">
        <v>429</v>
      </c>
      <c r="L87" s="2057" t="s">
        <v>429</v>
      </c>
      <c r="M87" s="2057" t="s">
        <v>429</v>
      </c>
      <c r="N87" s="2056"/>
      <c r="O87" s="2056"/>
      <c r="P87" s="2056"/>
      <c r="Q87" s="940"/>
      <c r="R87" s="2014" t="s">
        <v>1714</v>
      </c>
    </row>
    <row r="88" spans="1:18" ht="41.25" customHeight="1">
      <c r="A88" s="1857" t="s">
        <v>222</v>
      </c>
      <c r="B88" s="1817" t="s">
        <v>1715</v>
      </c>
      <c r="C88" s="1858">
        <v>2017</v>
      </c>
      <c r="D88" s="1858">
        <v>2018</v>
      </c>
      <c r="E88" s="1858">
        <v>2019</v>
      </c>
      <c r="F88" s="1858">
        <v>2020</v>
      </c>
      <c r="G88" s="1858">
        <v>2021</v>
      </c>
      <c r="H88" s="1859">
        <v>2022</v>
      </c>
      <c r="I88" s="1860" t="s">
        <v>349</v>
      </c>
      <c r="J88" s="1858" t="s">
        <v>350</v>
      </c>
      <c r="K88" s="1858">
        <v>2022</v>
      </c>
      <c r="L88" s="1858">
        <v>2021</v>
      </c>
      <c r="M88" s="1858">
        <v>2020</v>
      </c>
      <c r="N88" s="1858">
        <v>2019</v>
      </c>
      <c r="O88" s="1858">
        <v>2018</v>
      </c>
      <c r="P88" s="1819">
        <v>2017</v>
      </c>
      <c r="Q88" s="2058" t="s">
        <v>1716</v>
      </c>
      <c r="R88" s="1858" t="s">
        <v>575</v>
      </c>
    </row>
    <row r="89" spans="1:18" s="1341" customFormat="1" ht="65.150000000000006" customHeight="1">
      <c r="A89" s="741" t="s">
        <v>1717</v>
      </c>
      <c r="B89" s="190" t="s">
        <v>1583</v>
      </c>
      <c r="C89" s="633">
        <v>11150</v>
      </c>
      <c r="D89" s="776">
        <v>11150</v>
      </c>
      <c r="E89" s="776">
        <v>11998</v>
      </c>
      <c r="F89" s="776">
        <v>12628</v>
      </c>
      <c r="G89" s="776">
        <v>12863</v>
      </c>
      <c r="H89" s="776">
        <v>13000</v>
      </c>
      <c r="I89" s="776"/>
      <c r="J89" s="633"/>
      <c r="K89" s="776">
        <v>13000</v>
      </c>
      <c r="L89" s="776">
        <v>12863</v>
      </c>
      <c r="M89" s="776">
        <v>12628</v>
      </c>
      <c r="N89" s="776">
        <v>11998</v>
      </c>
      <c r="O89" s="776">
        <v>11150</v>
      </c>
      <c r="P89" s="633">
        <v>11150</v>
      </c>
      <c r="Q89" s="328" t="s">
        <v>1584</v>
      </c>
      <c r="R89" s="741" t="s">
        <v>1717</v>
      </c>
    </row>
    <row r="90" spans="1:18" s="1341" customFormat="1" ht="65.150000000000006" customHeight="1">
      <c r="A90" s="741" t="s">
        <v>1718</v>
      </c>
      <c r="B90" s="190" t="s">
        <v>1586</v>
      </c>
      <c r="C90" s="633">
        <v>81</v>
      </c>
      <c r="D90" s="776">
        <v>81</v>
      </c>
      <c r="E90" s="776">
        <v>85</v>
      </c>
      <c r="F90" s="776">
        <v>83</v>
      </c>
      <c r="G90" s="776">
        <v>85</v>
      </c>
      <c r="H90" s="776">
        <v>85</v>
      </c>
      <c r="I90" s="776"/>
      <c r="J90" s="633"/>
      <c r="K90" s="776">
        <v>85</v>
      </c>
      <c r="L90" s="776">
        <v>85</v>
      </c>
      <c r="M90" s="776">
        <v>83</v>
      </c>
      <c r="N90" s="776">
        <v>85</v>
      </c>
      <c r="O90" s="776">
        <v>81</v>
      </c>
      <c r="P90" s="633">
        <v>81</v>
      </c>
      <c r="Q90" s="328" t="s">
        <v>1587</v>
      </c>
      <c r="R90" s="741" t="s">
        <v>1718</v>
      </c>
    </row>
    <row r="91" spans="1:18" s="1341" customFormat="1" ht="65.150000000000006" customHeight="1">
      <c r="A91" s="741" t="s">
        <v>1719</v>
      </c>
      <c r="B91" s="190" t="s">
        <v>1589</v>
      </c>
      <c r="C91" s="633">
        <v>427</v>
      </c>
      <c r="D91" s="776">
        <v>427</v>
      </c>
      <c r="E91" s="776">
        <v>463</v>
      </c>
      <c r="F91" s="776">
        <v>480</v>
      </c>
      <c r="G91" s="776">
        <v>502</v>
      </c>
      <c r="H91" s="776">
        <v>513</v>
      </c>
      <c r="I91" s="776"/>
      <c r="J91" s="633"/>
      <c r="K91" s="776">
        <v>513</v>
      </c>
      <c r="L91" s="776">
        <v>502</v>
      </c>
      <c r="M91" s="776">
        <v>480</v>
      </c>
      <c r="N91" s="776">
        <v>463</v>
      </c>
      <c r="O91" s="776">
        <v>427</v>
      </c>
      <c r="P91" s="633">
        <v>427</v>
      </c>
      <c r="Q91" s="328" t="s">
        <v>1660</v>
      </c>
      <c r="R91" s="741" t="s">
        <v>1719</v>
      </c>
    </row>
    <row r="92" spans="1:18" s="1341" customFormat="1" ht="65.150000000000006" customHeight="1">
      <c r="A92" s="741" t="s">
        <v>1720</v>
      </c>
      <c r="B92" s="190" t="s">
        <v>1592</v>
      </c>
      <c r="C92" s="633" t="s">
        <v>3568</v>
      </c>
      <c r="D92" s="776" t="s">
        <v>3568</v>
      </c>
      <c r="E92" s="776" t="s">
        <v>3568</v>
      </c>
      <c r="F92" s="776" t="s">
        <v>3568</v>
      </c>
      <c r="G92" s="776" t="s">
        <v>3568</v>
      </c>
      <c r="H92" s="776" t="s">
        <v>3568</v>
      </c>
      <c r="I92" s="776"/>
      <c r="J92" s="633"/>
      <c r="K92" s="776" t="s">
        <v>3568</v>
      </c>
      <c r="L92" s="776" t="s">
        <v>3568</v>
      </c>
      <c r="M92" s="776" t="s">
        <v>3568</v>
      </c>
      <c r="N92" s="776" t="s">
        <v>3568</v>
      </c>
      <c r="O92" s="776" t="s">
        <v>3568</v>
      </c>
      <c r="P92" s="633" t="s">
        <v>3568</v>
      </c>
      <c r="Q92" s="328" t="s">
        <v>1662</v>
      </c>
      <c r="R92" s="741" t="s">
        <v>1720</v>
      </c>
    </row>
    <row r="93" spans="1:18" s="1341" customFormat="1" ht="65.150000000000006" customHeight="1">
      <c r="A93" s="741" t="s">
        <v>1721</v>
      </c>
      <c r="B93" s="190" t="s">
        <v>1595</v>
      </c>
      <c r="C93" s="633">
        <v>59</v>
      </c>
      <c r="D93" s="776">
        <v>59</v>
      </c>
      <c r="E93" s="776">
        <v>59</v>
      </c>
      <c r="F93" s="776">
        <v>59</v>
      </c>
      <c r="G93" s="776">
        <v>59</v>
      </c>
      <c r="H93" s="776">
        <v>59</v>
      </c>
      <c r="I93" s="776"/>
      <c r="J93" s="633"/>
      <c r="K93" s="776">
        <v>59</v>
      </c>
      <c r="L93" s="776">
        <v>59</v>
      </c>
      <c r="M93" s="776">
        <v>59</v>
      </c>
      <c r="N93" s="776">
        <v>59</v>
      </c>
      <c r="O93" s="776">
        <v>59</v>
      </c>
      <c r="P93" s="633">
        <v>59</v>
      </c>
      <c r="Q93" s="328" t="s">
        <v>1596</v>
      </c>
      <c r="R93" s="741" t="s">
        <v>1721</v>
      </c>
    </row>
    <row r="94" spans="1:18" s="1341" customFormat="1" ht="65.150000000000006" customHeight="1">
      <c r="A94" s="741" t="s">
        <v>1722</v>
      </c>
      <c r="B94" s="190" t="s">
        <v>1598</v>
      </c>
      <c r="C94" s="633">
        <v>21</v>
      </c>
      <c r="D94" s="776">
        <v>21</v>
      </c>
      <c r="E94" s="776">
        <v>24</v>
      </c>
      <c r="F94" s="776">
        <v>24</v>
      </c>
      <c r="G94" s="776">
        <v>25</v>
      </c>
      <c r="H94" s="776">
        <v>25</v>
      </c>
      <c r="I94" s="776"/>
      <c r="J94" s="633"/>
      <c r="K94" s="776">
        <v>25</v>
      </c>
      <c r="L94" s="776">
        <v>25</v>
      </c>
      <c r="M94" s="776">
        <v>24</v>
      </c>
      <c r="N94" s="776">
        <v>24</v>
      </c>
      <c r="O94" s="776">
        <v>21</v>
      </c>
      <c r="P94" s="633">
        <v>21</v>
      </c>
      <c r="Q94" s="328" t="s">
        <v>1599</v>
      </c>
      <c r="R94" s="741" t="s">
        <v>1722</v>
      </c>
    </row>
    <row r="95" spans="1:18" s="1341" customFormat="1" ht="65.150000000000006" customHeight="1">
      <c r="A95" s="741" t="s">
        <v>1723</v>
      </c>
      <c r="B95" s="190" t="s">
        <v>1601</v>
      </c>
      <c r="C95" s="633">
        <v>6</v>
      </c>
      <c r="D95" s="776">
        <v>6</v>
      </c>
      <c r="E95" s="776">
        <v>6</v>
      </c>
      <c r="F95" s="776">
        <v>6</v>
      </c>
      <c r="G95" s="776">
        <v>6</v>
      </c>
      <c r="H95" s="776">
        <v>6</v>
      </c>
      <c r="I95" s="776"/>
      <c r="J95" s="633"/>
      <c r="K95" s="776">
        <v>6</v>
      </c>
      <c r="L95" s="776">
        <v>6</v>
      </c>
      <c r="M95" s="776">
        <v>6</v>
      </c>
      <c r="N95" s="776">
        <v>6</v>
      </c>
      <c r="O95" s="776">
        <v>6</v>
      </c>
      <c r="P95" s="633">
        <v>6</v>
      </c>
      <c r="Q95" s="328" t="s">
        <v>1602</v>
      </c>
      <c r="R95" s="741" t="s">
        <v>1723</v>
      </c>
    </row>
    <row r="96" spans="1:18">
      <c r="A96" s="1943" t="s">
        <v>452</v>
      </c>
      <c r="R96" s="1942" t="s">
        <v>284</v>
      </c>
    </row>
    <row r="97" spans="1:22" ht="16.5">
      <c r="A97" s="1944" t="s">
        <v>1621</v>
      </c>
      <c r="R97" s="1941" t="s">
        <v>1622</v>
      </c>
    </row>
    <row r="98" spans="1:22" s="105" customFormat="1" ht="27.75" customHeight="1">
      <c r="A98" s="2013" t="s">
        <v>1724</v>
      </c>
      <c r="B98" s="2059"/>
      <c r="C98" s="2060"/>
      <c r="D98" s="2061"/>
      <c r="E98" s="2061"/>
      <c r="F98" s="2061"/>
      <c r="G98" s="2061"/>
      <c r="H98" s="2061"/>
      <c r="I98" s="2061"/>
      <c r="J98" s="2061"/>
      <c r="K98" s="2061"/>
      <c r="L98" s="2061"/>
      <c r="M98" s="2061"/>
      <c r="N98" s="2061"/>
      <c r="O98" s="2060"/>
      <c r="P98" s="2060"/>
      <c r="Q98" s="2059"/>
      <c r="R98" s="2014" t="s">
        <v>1725</v>
      </c>
      <c r="S98" s="1864" t="s">
        <v>429</v>
      </c>
      <c r="T98" s="1864" t="s">
        <v>429</v>
      </c>
      <c r="U98" s="1864" t="s">
        <v>429</v>
      </c>
      <c r="V98" s="736"/>
    </row>
    <row r="99" spans="1:22" ht="42" customHeight="1">
      <c r="A99" s="773" t="s">
        <v>222</v>
      </c>
      <c r="B99" s="773" t="s">
        <v>1726</v>
      </c>
      <c r="C99" s="2062" t="s">
        <v>1727</v>
      </c>
      <c r="D99" s="1858">
        <v>2018</v>
      </c>
      <c r="E99" s="1858">
        <v>2019</v>
      </c>
      <c r="F99" s="1858">
        <v>2020</v>
      </c>
      <c r="G99" s="1858">
        <v>2021</v>
      </c>
      <c r="H99" s="1859">
        <v>2022</v>
      </c>
      <c r="I99" s="1860" t="s">
        <v>349</v>
      </c>
      <c r="J99" s="1858" t="s">
        <v>350</v>
      </c>
      <c r="K99" s="1858">
        <v>2022</v>
      </c>
      <c r="L99" s="1858">
        <v>2021</v>
      </c>
      <c r="M99" s="1858">
        <v>2020</v>
      </c>
      <c r="N99" s="1858">
        <v>2019</v>
      </c>
      <c r="O99" s="1858">
        <v>2018</v>
      </c>
      <c r="P99" s="2063" t="s">
        <v>1728</v>
      </c>
      <c r="Q99" s="774" t="s">
        <v>1729</v>
      </c>
      <c r="R99" s="774" t="s">
        <v>575</v>
      </c>
      <c r="S99" s="1415"/>
      <c r="T99" s="1415"/>
      <c r="U99" s="1415"/>
      <c r="V99" s="1415"/>
    </row>
    <row r="100" spans="1:22" ht="60" customHeight="1">
      <c r="A100" s="1170" t="s">
        <v>1730</v>
      </c>
      <c r="B100" s="1803" t="s">
        <v>3592</v>
      </c>
      <c r="C100" s="1171">
        <v>0</v>
      </c>
      <c r="D100" s="2064">
        <v>0</v>
      </c>
      <c r="E100" s="2064">
        <v>44</v>
      </c>
      <c r="F100" s="2064">
        <v>45</v>
      </c>
      <c r="G100" s="2064">
        <v>16</v>
      </c>
      <c r="H100" s="2064">
        <v>13</v>
      </c>
      <c r="I100" s="2064"/>
      <c r="J100" s="1171"/>
      <c r="K100" s="2064">
        <v>13</v>
      </c>
      <c r="L100" s="2064">
        <v>16</v>
      </c>
      <c r="M100" s="2064">
        <v>45</v>
      </c>
      <c r="N100" s="2064">
        <v>44</v>
      </c>
      <c r="O100" s="2064">
        <v>0</v>
      </c>
      <c r="P100" s="1171">
        <v>0</v>
      </c>
      <c r="Q100" s="2065" t="s">
        <v>3974</v>
      </c>
      <c r="R100" s="1170" t="s">
        <v>1730</v>
      </c>
      <c r="S100" s="1021"/>
      <c r="T100" s="1021"/>
      <c r="U100" s="1021"/>
      <c r="V100" s="1021"/>
    </row>
    <row r="101" spans="1:22" ht="60" customHeight="1">
      <c r="A101" s="1170" t="s">
        <v>1731</v>
      </c>
      <c r="B101" s="1803" t="s">
        <v>3593</v>
      </c>
      <c r="C101" s="1171">
        <v>0</v>
      </c>
      <c r="D101" s="2064">
        <v>0</v>
      </c>
      <c r="E101" s="2064">
        <v>401</v>
      </c>
      <c r="F101" s="2064">
        <v>195</v>
      </c>
      <c r="G101" s="2064">
        <v>91</v>
      </c>
      <c r="H101" s="2064">
        <v>86</v>
      </c>
      <c r="I101" s="2064"/>
      <c r="J101" s="1171"/>
      <c r="K101" s="2064">
        <v>86</v>
      </c>
      <c r="L101" s="2064">
        <v>91</v>
      </c>
      <c r="M101" s="2064">
        <v>195</v>
      </c>
      <c r="N101" s="2064">
        <v>401</v>
      </c>
      <c r="O101" s="2064">
        <v>0</v>
      </c>
      <c r="P101" s="1171">
        <v>0</v>
      </c>
      <c r="Q101" s="2065" t="s">
        <v>3975</v>
      </c>
      <c r="R101" s="1170" t="s">
        <v>1731</v>
      </c>
      <c r="S101" s="1021"/>
      <c r="T101" s="1021"/>
      <c r="U101" s="1021"/>
      <c r="V101" s="1021"/>
    </row>
    <row r="102" spans="1:22" ht="60" customHeight="1">
      <c r="A102" s="1170" t="s">
        <v>1732</v>
      </c>
      <c r="B102" s="1803" t="s">
        <v>3594</v>
      </c>
      <c r="C102" s="1171">
        <v>0</v>
      </c>
      <c r="D102" s="2064">
        <v>0</v>
      </c>
      <c r="E102" s="2064">
        <v>96</v>
      </c>
      <c r="F102" s="2064">
        <v>183</v>
      </c>
      <c r="G102" s="2064">
        <v>167</v>
      </c>
      <c r="H102" s="2064">
        <v>46</v>
      </c>
      <c r="I102" s="2064"/>
      <c r="J102" s="1171"/>
      <c r="K102" s="2064">
        <v>46</v>
      </c>
      <c r="L102" s="2064">
        <v>167</v>
      </c>
      <c r="M102" s="2064">
        <v>183</v>
      </c>
      <c r="N102" s="2064">
        <v>96</v>
      </c>
      <c r="O102" s="2064">
        <v>0</v>
      </c>
      <c r="P102" s="1171">
        <v>0</v>
      </c>
      <c r="Q102" s="2065" t="s">
        <v>3976</v>
      </c>
      <c r="R102" s="1170" t="s">
        <v>1732</v>
      </c>
      <c r="S102" s="1021"/>
      <c r="T102" s="1021"/>
      <c r="U102" s="1021"/>
      <c r="V102" s="1021"/>
    </row>
    <row r="103" spans="1:22" ht="60" customHeight="1">
      <c r="A103" s="1170" t="s">
        <v>1733</v>
      </c>
      <c r="B103" s="1803" t="s">
        <v>3595</v>
      </c>
      <c r="C103" s="1171">
        <v>0</v>
      </c>
      <c r="D103" s="2064">
        <v>0</v>
      </c>
      <c r="E103" s="2064">
        <v>233</v>
      </c>
      <c r="F103" s="2064">
        <v>53</v>
      </c>
      <c r="G103" s="2064">
        <v>1</v>
      </c>
      <c r="H103" s="2064">
        <v>0</v>
      </c>
      <c r="I103" s="2064"/>
      <c r="J103" s="1171"/>
      <c r="K103" s="2064">
        <v>0</v>
      </c>
      <c r="L103" s="2064">
        <v>1</v>
      </c>
      <c r="M103" s="2064">
        <v>53</v>
      </c>
      <c r="N103" s="2064">
        <v>233</v>
      </c>
      <c r="O103" s="2064">
        <v>0</v>
      </c>
      <c r="P103" s="1171">
        <v>0</v>
      </c>
      <c r="Q103" s="2065" t="s">
        <v>3977</v>
      </c>
      <c r="R103" s="1170" t="s">
        <v>1733</v>
      </c>
      <c r="S103" s="1021"/>
      <c r="T103" s="1021"/>
      <c r="U103" s="1021"/>
      <c r="V103" s="1021"/>
    </row>
    <row r="104" spans="1:22" ht="60" customHeight="1">
      <c r="A104" s="1170" t="s">
        <v>1734</v>
      </c>
      <c r="B104" s="1803" t="s">
        <v>3596</v>
      </c>
      <c r="C104" s="1171">
        <v>0</v>
      </c>
      <c r="D104" s="2064">
        <v>0</v>
      </c>
      <c r="E104" s="2064">
        <v>117</v>
      </c>
      <c r="F104" s="2064">
        <v>35</v>
      </c>
      <c r="G104" s="2064">
        <v>1</v>
      </c>
      <c r="H104" s="2064">
        <v>3</v>
      </c>
      <c r="I104" s="2064"/>
      <c r="J104" s="1171"/>
      <c r="K104" s="2064">
        <v>3</v>
      </c>
      <c r="L104" s="2064">
        <v>1</v>
      </c>
      <c r="M104" s="2064">
        <v>35</v>
      </c>
      <c r="N104" s="2064">
        <v>117</v>
      </c>
      <c r="O104" s="2064">
        <v>0</v>
      </c>
      <c r="P104" s="1171">
        <v>0</v>
      </c>
      <c r="Q104" s="2065" t="s">
        <v>3978</v>
      </c>
      <c r="R104" s="1170" t="s">
        <v>1734</v>
      </c>
      <c r="S104" s="1021"/>
      <c r="T104" s="1021"/>
      <c r="U104" s="1021"/>
      <c r="V104" s="1021"/>
    </row>
    <row r="105" spans="1:22" ht="60" customHeight="1">
      <c r="A105" s="1170" t="s">
        <v>1735</v>
      </c>
      <c r="B105" s="1803" t="s">
        <v>3597</v>
      </c>
      <c r="C105" s="1171">
        <v>0</v>
      </c>
      <c r="D105" s="2064">
        <v>0</v>
      </c>
      <c r="E105" s="2064">
        <v>3</v>
      </c>
      <c r="F105" s="2064">
        <v>0</v>
      </c>
      <c r="G105" s="2064">
        <v>37</v>
      </c>
      <c r="H105" s="2064">
        <v>2</v>
      </c>
      <c r="I105" s="2064"/>
      <c r="J105" s="1171"/>
      <c r="K105" s="2064">
        <v>2</v>
      </c>
      <c r="L105" s="2064">
        <v>37</v>
      </c>
      <c r="M105" s="2064">
        <v>0</v>
      </c>
      <c r="N105" s="2064">
        <v>3</v>
      </c>
      <c r="O105" s="2064">
        <v>0</v>
      </c>
      <c r="P105" s="1171">
        <v>0</v>
      </c>
      <c r="Q105" s="2065" t="s">
        <v>3979</v>
      </c>
      <c r="R105" s="1170" t="s">
        <v>1735</v>
      </c>
      <c r="S105" s="1021"/>
      <c r="T105" s="1021"/>
      <c r="U105" s="1021"/>
      <c r="V105" s="1021"/>
    </row>
    <row r="106" spans="1:22" ht="60" customHeight="1">
      <c r="A106" s="1170" t="s">
        <v>1736</v>
      </c>
      <c r="B106" s="1803"/>
      <c r="C106" s="1171"/>
      <c r="D106" s="2064"/>
      <c r="E106" s="2064"/>
      <c r="F106" s="2064"/>
      <c r="G106" s="2064"/>
      <c r="H106" s="2064"/>
      <c r="I106" s="2064"/>
      <c r="J106" s="1171"/>
      <c r="K106" s="1171"/>
      <c r="L106" s="1171"/>
      <c r="M106" s="1171"/>
      <c r="N106" s="1171"/>
      <c r="O106" s="1171"/>
      <c r="P106" s="1171"/>
      <c r="Q106" s="2065"/>
      <c r="R106" s="1170" t="s">
        <v>1736</v>
      </c>
      <c r="S106" s="1021"/>
      <c r="T106" s="1021"/>
      <c r="U106" s="1021"/>
      <c r="V106" s="1021"/>
    </row>
    <row r="107" spans="1:22" ht="60" customHeight="1">
      <c r="A107" s="1170" t="s">
        <v>1737</v>
      </c>
      <c r="B107" s="1803"/>
      <c r="C107" s="1171"/>
      <c r="D107" s="2064"/>
      <c r="E107" s="2064"/>
      <c r="F107" s="2064"/>
      <c r="G107" s="2064"/>
      <c r="H107" s="2064"/>
      <c r="I107" s="2064"/>
      <c r="J107" s="1171"/>
      <c r="K107" s="1171"/>
      <c r="L107" s="1171"/>
      <c r="M107" s="1171"/>
      <c r="N107" s="1171"/>
      <c r="O107" s="1171"/>
      <c r="P107" s="1171"/>
      <c r="Q107" s="2065"/>
      <c r="R107" s="1170" t="s">
        <v>1737</v>
      </c>
      <c r="S107" s="1021"/>
      <c r="T107" s="1021"/>
      <c r="U107" s="1021"/>
      <c r="V107" s="1021"/>
    </row>
    <row r="108" spans="1:22" ht="60" customHeight="1">
      <c r="A108" s="1170" t="s">
        <v>1738</v>
      </c>
      <c r="B108" s="1803"/>
      <c r="C108" s="1171"/>
      <c r="D108" s="2064"/>
      <c r="E108" s="2064"/>
      <c r="F108" s="2064"/>
      <c r="G108" s="2064"/>
      <c r="H108" s="2064"/>
      <c r="I108" s="2064"/>
      <c r="J108" s="1171"/>
      <c r="K108" s="1171"/>
      <c r="L108" s="1171"/>
      <c r="M108" s="1171"/>
      <c r="N108" s="1171"/>
      <c r="O108" s="1171"/>
      <c r="P108" s="1171"/>
      <c r="Q108" s="2065"/>
      <c r="R108" s="1170" t="s">
        <v>1738</v>
      </c>
      <c r="S108" s="1021"/>
      <c r="T108" s="1021"/>
      <c r="U108" s="1021"/>
      <c r="V108" s="1021"/>
    </row>
    <row r="109" spans="1:22" ht="60" customHeight="1">
      <c r="A109" s="1170" t="s">
        <v>1739</v>
      </c>
      <c r="B109" s="1803"/>
      <c r="C109" s="1171"/>
      <c r="D109" s="2064"/>
      <c r="E109" s="2064"/>
      <c r="F109" s="2064"/>
      <c r="G109" s="2064"/>
      <c r="H109" s="2064"/>
      <c r="I109" s="2064"/>
      <c r="J109" s="1171"/>
      <c r="K109" s="1171"/>
      <c r="L109" s="1171"/>
      <c r="M109" s="1171"/>
      <c r="N109" s="1171"/>
      <c r="O109" s="1171"/>
      <c r="P109" s="1171"/>
      <c r="Q109" s="2065"/>
      <c r="R109" s="1170" t="s">
        <v>1739</v>
      </c>
      <c r="S109" s="1021"/>
      <c r="T109" s="1021"/>
      <c r="U109" s="1021"/>
      <c r="V109" s="1021"/>
    </row>
    <row r="110" spans="1:22">
      <c r="A110" s="1957" t="s">
        <v>452</v>
      </c>
      <c r="B110" s="1787" t="s">
        <v>429</v>
      </c>
      <c r="C110" s="1787" t="s">
        <v>429</v>
      </c>
      <c r="D110" s="1787" t="s">
        <v>429</v>
      </c>
      <c r="E110" s="1415"/>
      <c r="F110" s="1415"/>
      <c r="G110" s="1415"/>
      <c r="H110" s="1415"/>
      <c r="I110" s="1415"/>
      <c r="J110" s="1415"/>
      <c r="K110" s="1415"/>
      <c r="L110" s="1415"/>
      <c r="M110" s="1415"/>
      <c r="N110" s="1415"/>
      <c r="O110" s="1415"/>
      <c r="P110" s="1415"/>
      <c r="Q110" s="1814"/>
      <c r="R110" s="1955" t="s">
        <v>284</v>
      </c>
      <c r="S110" s="1415"/>
      <c r="T110" s="1415"/>
      <c r="U110" s="1415"/>
      <c r="V110" s="1415"/>
    </row>
    <row r="111" spans="1:22" ht="17">
      <c r="A111" s="1944" t="s">
        <v>1740</v>
      </c>
      <c r="C111" s="1787"/>
      <c r="D111" s="1787"/>
      <c r="E111" s="1415"/>
      <c r="F111" s="1415"/>
      <c r="G111" s="1415"/>
      <c r="H111" s="1415"/>
      <c r="I111" s="1415"/>
      <c r="J111" s="1415"/>
      <c r="K111" s="1415"/>
      <c r="L111" s="1415"/>
      <c r="M111" s="1415"/>
      <c r="N111" s="1415"/>
      <c r="O111" s="1415"/>
      <c r="P111" s="1415"/>
      <c r="Q111" s="1814"/>
      <c r="R111" s="1956" t="s">
        <v>1741</v>
      </c>
      <c r="S111" s="1415"/>
      <c r="T111" s="1415"/>
      <c r="U111" s="1415"/>
      <c r="V111" s="1415"/>
    </row>
    <row r="112" spans="1:22" ht="17">
      <c r="A112" s="1944" t="s">
        <v>1742</v>
      </c>
      <c r="C112" s="1787"/>
      <c r="D112" s="1787"/>
      <c r="E112" s="1415"/>
      <c r="F112" s="1415"/>
      <c r="G112" s="1415"/>
      <c r="H112" s="1415"/>
      <c r="I112" s="1415"/>
      <c r="J112" s="1415"/>
      <c r="K112" s="1415"/>
      <c r="L112" s="1415"/>
      <c r="M112" s="1415"/>
      <c r="N112" s="1415"/>
      <c r="O112" s="1415"/>
      <c r="P112" s="1415"/>
      <c r="Q112" s="1814"/>
      <c r="R112" s="1956" t="s">
        <v>1743</v>
      </c>
      <c r="S112" s="1415"/>
      <c r="T112" s="1415"/>
      <c r="U112" s="1415"/>
      <c r="V112" s="1415"/>
    </row>
    <row r="113" spans="1:22" s="105" customFormat="1" ht="30" customHeight="1">
      <c r="A113" s="2013" t="s">
        <v>1744</v>
      </c>
      <c r="B113" s="1134"/>
      <c r="C113" s="1327"/>
      <c r="D113" s="1861"/>
      <c r="E113" s="1861"/>
      <c r="F113" s="1861"/>
      <c r="G113" s="1861"/>
      <c r="H113" s="1861"/>
      <c r="I113" s="1862"/>
      <c r="J113" s="1863"/>
      <c r="K113" s="1861"/>
      <c r="L113" s="1861"/>
      <c r="M113" s="1861"/>
      <c r="N113" s="1861"/>
      <c r="O113" s="1327"/>
      <c r="P113" s="1327"/>
      <c r="Q113" s="1134"/>
      <c r="R113" s="2014" t="s">
        <v>3317</v>
      </c>
      <c r="S113" s="1864" t="s">
        <v>429</v>
      </c>
      <c r="T113" s="1864" t="s">
        <v>429</v>
      </c>
      <c r="U113" s="1864" t="s">
        <v>429</v>
      </c>
      <c r="V113" s="736"/>
    </row>
    <row r="114" spans="1:22" ht="45.75" customHeight="1">
      <c r="A114" s="1815" t="s">
        <v>222</v>
      </c>
      <c r="B114" s="1815" t="s">
        <v>1726</v>
      </c>
      <c r="C114" s="1816" t="s">
        <v>1727</v>
      </c>
      <c r="D114" s="1775">
        <v>2018</v>
      </c>
      <c r="E114" s="1775">
        <v>2019</v>
      </c>
      <c r="F114" s="1775">
        <v>2020</v>
      </c>
      <c r="G114" s="1775">
        <v>2021</v>
      </c>
      <c r="H114" s="1776">
        <v>2022</v>
      </c>
      <c r="I114" s="1777" t="s">
        <v>349</v>
      </c>
      <c r="J114" s="1775" t="s">
        <v>350</v>
      </c>
      <c r="K114" s="1775">
        <v>2022</v>
      </c>
      <c r="L114" s="1775">
        <v>2021</v>
      </c>
      <c r="M114" s="1775">
        <v>2020</v>
      </c>
      <c r="N114" s="1775">
        <v>2019</v>
      </c>
      <c r="O114" s="1775">
        <v>2018</v>
      </c>
      <c r="P114" s="1778" t="s">
        <v>1728</v>
      </c>
      <c r="Q114" s="1270" t="s">
        <v>1729</v>
      </c>
      <c r="R114" s="1270" t="s">
        <v>575</v>
      </c>
      <c r="S114" s="1415"/>
      <c r="T114" s="1415"/>
      <c r="U114" s="1415"/>
      <c r="V114" s="1415"/>
    </row>
    <row r="115" spans="1:22" ht="60" customHeight="1">
      <c r="A115" s="1810" t="s">
        <v>1745</v>
      </c>
      <c r="B115" s="2127" t="s">
        <v>3568</v>
      </c>
      <c r="C115" s="2128" t="s">
        <v>3568</v>
      </c>
      <c r="D115" s="2129" t="s">
        <v>3568</v>
      </c>
      <c r="E115" s="2129" t="s">
        <v>3568</v>
      </c>
      <c r="F115" s="2129" t="s">
        <v>3568</v>
      </c>
      <c r="G115" s="2129" t="s">
        <v>3568</v>
      </c>
      <c r="H115" s="2129" t="s">
        <v>3568</v>
      </c>
      <c r="I115" s="2129"/>
      <c r="J115" s="1788"/>
      <c r="K115" s="2128" t="s">
        <v>3568</v>
      </c>
      <c r="L115" s="2129" t="s">
        <v>3568</v>
      </c>
      <c r="M115" s="2129" t="s">
        <v>3568</v>
      </c>
      <c r="N115" s="2129" t="s">
        <v>3568</v>
      </c>
      <c r="O115" s="2129" t="s">
        <v>3568</v>
      </c>
      <c r="P115" s="2129" t="s">
        <v>3568</v>
      </c>
      <c r="Q115" s="2129" t="s">
        <v>3568</v>
      </c>
      <c r="R115" s="1810" t="str">
        <f>A115</f>
        <v>A-5.1.8.1</v>
      </c>
      <c r="S115" s="1021"/>
      <c r="T115" s="1021"/>
      <c r="U115" s="1021"/>
      <c r="V115" s="1021"/>
    </row>
    <row r="116" spans="1:22" ht="60" customHeight="1">
      <c r="A116" s="1810" t="s">
        <v>1746</v>
      </c>
      <c r="B116" s="2127" t="s">
        <v>3568</v>
      </c>
      <c r="C116" s="2128" t="s">
        <v>3568</v>
      </c>
      <c r="D116" s="2129" t="s">
        <v>3568</v>
      </c>
      <c r="E116" s="2129" t="s">
        <v>3568</v>
      </c>
      <c r="F116" s="2129" t="s">
        <v>3568</v>
      </c>
      <c r="G116" s="2129" t="s">
        <v>3568</v>
      </c>
      <c r="H116" s="2129" t="s">
        <v>3568</v>
      </c>
      <c r="I116" s="2129"/>
      <c r="J116" s="1788"/>
      <c r="K116" s="2128" t="s">
        <v>3568</v>
      </c>
      <c r="L116" s="2129" t="s">
        <v>3568</v>
      </c>
      <c r="M116" s="2129" t="s">
        <v>3568</v>
      </c>
      <c r="N116" s="2129" t="s">
        <v>3568</v>
      </c>
      <c r="O116" s="2129" t="s">
        <v>3568</v>
      </c>
      <c r="P116" s="2129" t="s">
        <v>3568</v>
      </c>
      <c r="Q116" s="2129" t="s">
        <v>3568</v>
      </c>
      <c r="R116" s="1810" t="str">
        <f t="shared" ref="R116:R124" si="1">A116</f>
        <v>A-5.1.8.2</v>
      </c>
      <c r="S116" s="1021"/>
      <c r="T116" s="1021"/>
      <c r="U116" s="1021"/>
      <c r="V116" s="1021"/>
    </row>
    <row r="117" spans="1:22" ht="60" customHeight="1">
      <c r="A117" s="1810" t="s">
        <v>1747</v>
      </c>
      <c r="B117" s="2127" t="s">
        <v>3568</v>
      </c>
      <c r="C117" s="2128" t="s">
        <v>3568</v>
      </c>
      <c r="D117" s="2129" t="s">
        <v>3568</v>
      </c>
      <c r="E117" s="2129" t="s">
        <v>3568</v>
      </c>
      <c r="F117" s="2129" t="s">
        <v>3568</v>
      </c>
      <c r="G117" s="2129" t="s">
        <v>3568</v>
      </c>
      <c r="H117" s="2129" t="s">
        <v>3568</v>
      </c>
      <c r="I117" s="2129"/>
      <c r="J117" s="1788"/>
      <c r="K117" s="2128" t="s">
        <v>3568</v>
      </c>
      <c r="L117" s="2129" t="s">
        <v>3568</v>
      </c>
      <c r="M117" s="2129" t="s">
        <v>3568</v>
      </c>
      <c r="N117" s="2129" t="s">
        <v>3568</v>
      </c>
      <c r="O117" s="2129" t="s">
        <v>3568</v>
      </c>
      <c r="P117" s="2129" t="s">
        <v>3568</v>
      </c>
      <c r="Q117" s="2129" t="s">
        <v>3568</v>
      </c>
      <c r="R117" s="1810" t="str">
        <f t="shared" si="1"/>
        <v>A-5.1.8.3</v>
      </c>
      <c r="S117" s="1021"/>
      <c r="T117" s="1021"/>
      <c r="U117" s="1021"/>
      <c r="V117" s="1021"/>
    </row>
    <row r="118" spans="1:22" ht="60" customHeight="1">
      <c r="A118" s="1810" t="s">
        <v>1748</v>
      </c>
      <c r="B118" s="2127" t="s">
        <v>3568</v>
      </c>
      <c r="C118" s="2128" t="s">
        <v>3568</v>
      </c>
      <c r="D118" s="2129" t="s">
        <v>3568</v>
      </c>
      <c r="E118" s="2129" t="s">
        <v>3568</v>
      </c>
      <c r="F118" s="2129" t="s">
        <v>3568</v>
      </c>
      <c r="G118" s="2129" t="s">
        <v>3568</v>
      </c>
      <c r="H118" s="2129" t="s">
        <v>3568</v>
      </c>
      <c r="I118" s="2129"/>
      <c r="J118" s="1788"/>
      <c r="K118" s="2128" t="s">
        <v>3568</v>
      </c>
      <c r="L118" s="2129" t="s">
        <v>3568</v>
      </c>
      <c r="M118" s="2129" t="s">
        <v>3568</v>
      </c>
      <c r="N118" s="2129" t="s">
        <v>3568</v>
      </c>
      <c r="O118" s="2129" t="s">
        <v>3568</v>
      </c>
      <c r="P118" s="2129" t="s">
        <v>3568</v>
      </c>
      <c r="Q118" s="2129" t="s">
        <v>3568</v>
      </c>
      <c r="R118" s="1810" t="str">
        <f t="shared" si="1"/>
        <v>A-5.1.8.4</v>
      </c>
      <c r="S118" s="1021"/>
      <c r="T118" s="1021"/>
      <c r="U118" s="1021"/>
      <c r="V118" s="1021"/>
    </row>
    <row r="119" spans="1:22" ht="60" customHeight="1">
      <c r="A119" s="1810" t="s">
        <v>1749</v>
      </c>
      <c r="B119" s="2127" t="s">
        <v>3568</v>
      </c>
      <c r="C119" s="2128" t="s">
        <v>3568</v>
      </c>
      <c r="D119" s="2129" t="s">
        <v>3568</v>
      </c>
      <c r="E119" s="2129" t="s">
        <v>3568</v>
      </c>
      <c r="F119" s="2129" t="s">
        <v>3568</v>
      </c>
      <c r="G119" s="2129" t="s">
        <v>3568</v>
      </c>
      <c r="H119" s="2129" t="s">
        <v>3568</v>
      </c>
      <c r="I119" s="2129"/>
      <c r="J119" s="1788"/>
      <c r="K119" s="2128" t="s">
        <v>3568</v>
      </c>
      <c r="L119" s="2129" t="s">
        <v>3568</v>
      </c>
      <c r="M119" s="2129" t="s">
        <v>3568</v>
      </c>
      <c r="N119" s="2129" t="s">
        <v>3568</v>
      </c>
      <c r="O119" s="2129" t="s">
        <v>3568</v>
      </c>
      <c r="P119" s="2129" t="s">
        <v>3568</v>
      </c>
      <c r="Q119" s="2129" t="s">
        <v>3568</v>
      </c>
      <c r="R119" s="1810" t="str">
        <f t="shared" si="1"/>
        <v>A-5.1.8.5</v>
      </c>
      <c r="S119" s="1021"/>
      <c r="T119" s="1021"/>
      <c r="U119" s="1021"/>
      <c r="V119" s="1021"/>
    </row>
    <row r="120" spans="1:22" ht="60" customHeight="1">
      <c r="A120" s="1810" t="s">
        <v>1750</v>
      </c>
      <c r="B120" s="2127" t="s">
        <v>3568</v>
      </c>
      <c r="C120" s="2128" t="s">
        <v>3568</v>
      </c>
      <c r="D120" s="2129" t="s">
        <v>3568</v>
      </c>
      <c r="E120" s="2129" t="s">
        <v>3568</v>
      </c>
      <c r="F120" s="2129" t="s">
        <v>3568</v>
      </c>
      <c r="G120" s="2129" t="s">
        <v>3568</v>
      </c>
      <c r="H120" s="2129" t="s">
        <v>3568</v>
      </c>
      <c r="I120" s="2129"/>
      <c r="J120" s="1788"/>
      <c r="K120" s="2128" t="s">
        <v>3568</v>
      </c>
      <c r="L120" s="2129" t="s">
        <v>3568</v>
      </c>
      <c r="M120" s="2129" t="s">
        <v>3568</v>
      </c>
      <c r="N120" s="2129" t="s">
        <v>3568</v>
      </c>
      <c r="O120" s="2129" t="s">
        <v>3568</v>
      </c>
      <c r="P120" s="2129" t="s">
        <v>3568</v>
      </c>
      <c r="Q120" s="2129" t="s">
        <v>3568</v>
      </c>
      <c r="R120" s="1810" t="str">
        <f t="shared" si="1"/>
        <v>A-5.1.8.6</v>
      </c>
      <c r="S120" s="1021"/>
      <c r="T120" s="1021"/>
      <c r="U120" s="1021"/>
      <c r="V120" s="1021"/>
    </row>
    <row r="121" spans="1:22" ht="60" customHeight="1">
      <c r="A121" s="1810" t="s">
        <v>1751</v>
      </c>
      <c r="B121" s="2127" t="s">
        <v>3568</v>
      </c>
      <c r="C121" s="2128" t="s">
        <v>3568</v>
      </c>
      <c r="D121" s="2129" t="s">
        <v>3568</v>
      </c>
      <c r="E121" s="2129" t="s">
        <v>3568</v>
      </c>
      <c r="F121" s="2129" t="s">
        <v>3568</v>
      </c>
      <c r="G121" s="2129" t="s">
        <v>3568</v>
      </c>
      <c r="H121" s="2129" t="s">
        <v>3568</v>
      </c>
      <c r="I121" s="2129"/>
      <c r="J121" s="1788"/>
      <c r="K121" s="2128" t="s">
        <v>3568</v>
      </c>
      <c r="L121" s="2129" t="s">
        <v>3568</v>
      </c>
      <c r="M121" s="2129" t="s">
        <v>3568</v>
      </c>
      <c r="N121" s="2129" t="s">
        <v>3568</v>
      </c>
      <c r="O121" s="2129" t="s">
        <v>3568</v>
      </c>
      <c r="P121" s="2129" t="s">
        <v>3568</v>
      </c>
      <c r="Q121" s="2129" t="s">
        <v>3568</v>
      </c>
      <c r="R121" s="1810" t="str">
        <f t="shared" si="1"/>
        <v>A-5.1.8.7</v>
      </c>
      <c r="S121" s="1021"/>
      <c r="T121" s="1021"/>
      <c r="U121" s="1021"/>
      <c r="V121" s="1021"/>
    </row>
    <row r="122" spans="1:22" ht="60" customHeight="1">
      <c r="A122" s="1810" t="s">
        <v>1752</v>
      </c>
      <c r="B122" s="2127" t="s">
        <v>3568</v>
      </c>
      <c r="C122" s="2128" t="s">
        <v>3568</v>
      </c>
      <c r="D122" s="2129" t="s">
        <v>3568</v>
      </c>
      <c r="E122" s="2129" t="s">
        <v>3568</v>
      </c>
      <c r="F122" s="2129" t="s">
        <v>3568</v>
      </c>
      <c r="G122" s="2129" t="s">
        <v>3568</v>
      </c>
      <c r="H122" s="2129" t="s">
        <v>3568</v>
      </c>
      <c r="I122" s="2129"/>
      <c r="J122" s="1788"/>
      <c r="K122" s="2128" t="s">
        <v>3568</v>
      </c>
      <c r="L122" s="2129" t="s">
        <v>3568</v>
      </c>
      <c r="M122" s="2129" t="s">
        <v>3568</v>
      </c>
      <c r="N122" s="2129" t="s">
        <v>3568</v>
      </c>
      <c r="O122" s="2129" t="s">
        <v>3568</v>
      </c>
      <c r="P122" s="2129" t="s">
        <v>3568</v>
      </c>
      <c r="Q122" s="2129" t="s">
        <v>3568</v>
      </c>
      <c r="R122" s="1810" t="str">
        <f t="shared" si="1"/>
        <v>A-5.1.8.8</v>
      </c>
      <c r="S122" s="1021"/>
      <c r="T122" s="1021"/>
      <c r="U122" s="1021"/>
      <c r="V122" s="1021"/>
    </row>
    <row r="123" spans="1:22" ht="60" customHeight="1">
      <c r="A123" s="1810" t="s">
        <v>1753</v>
      </c>
      <c r="B123" s="2127" t="s">
        <v>3568</v>
      </c>
      <c r="C123" s="2128" t="s">
        <v>3568</v>
      </c>
      <c r="D123" s="2129" t="s">
        <v>3568</v>
      </c>
      <c r="E123" s="2129" t="s">
        <v>3568</v>
      </c>
      <c r="F123" s="2129" t="s">
        <v>3568</v>
      </c>
      <c r="G123" s="2129" t="s">
        <v>3568</v>
      </c>
      <c r="H123" s="2129" t="s">
        <v>3568</v>
      </c>
      <c r="I123" s="2129"/>
      <c r="J123" s="1788"/>
      <c r="K123" s="2128" t="s">
        <v>3568</v>
      </c>
      <c r="L123" s="2129" t="s">
        <v>3568</v>
      </c>
      <c r="M123" s="2129" t="s">
        <v>3568</v>
      </c>
      <c r="N123" s="2129" t="s">
        <v>3568</v>
      </c>
      <c r="O123" s="2129" t="s">
        <v>3568</v>
      </c>
      <c r="P123" s="2129" t="s">
        <v>3568</v>
      </c>
      <c r="Q123" s="2129" t="s">
        <v>3568</v>
      </c>
      <c r="R123" s="1810" t="str">
        <f t="shared" si="1"/>
        <v>A-5.1.8.9</v>
      </c>
      <c r="S123" s="1021"/>
      <c r="T123" s="1021"/>
      <c r="U123" s="1021"/>
      <c r="V123" s="1021"/>
    </row>
    <row r="124" spans="1:22" ht="60" customHeight="1">
      <c r="A124" s="1810" t="s">
        <v>1754</v>
      </c>
      <c r="B124" s="2127" t="s">
        <v>3568</v>
      </c>
      <c r="C124" s="2128" t="s">
        <v>3568</v>
      </c>
      <c r="D124" s="2129" t="s">
        <v>3568</v>
      </c>
      <c r="E124" s="2129" t="s">
        <v>3568</v>
      </c>
      <c r="F124" s="2129" t="s">
        <v>3568</v>
      </c>
      <c r="G124" s="2129" t="s">
        <v>3568</v>
      </c>
      <c r="H124" s="2129" t="s">
        <v>3568</v>
      </c>
      <c r="I124" s="2129"/>
      <c r="J124" s="1788"/>
      <c r="K124" s="2128" t="s">
        <v>3568</v>
      </c>
      <c r="L124" s="2129" t="s">
        <v>3568</v>
      </c>
      <c r="M124" s="2129" t="s">
        <v>3568</v>
      </c>
      <c r="N124" s="2129" t="s">
        <v>3568</v>
      </c>
      <c r="O124" s="2129" t="s">
        <v>3568</v>
      </c>
      <c r="P124" s="2129" t="s">
        <v>3568</v>
      </c>
      <c r="Q124" s="2129" t="s">
        <v>3568</v>
      </c>
      <c r="R124" s="1810" t="str">
        <f t="shared" si="1"/>
        <v>A-5.1.8.10</v>
      </c>
      <c r="S124" s="1021"/>
      <c r="T124" s="1021"/>
      <c r="U124" s="1021"/>
      <c r="V124" s="1021"/>
    </row>
    <row r="125" spans="1:22">
      <c r="A125" s="1957" t="s">
        <v>452</v>
      </c>
      <c r="B125" s="1787"/>
      <c r="C125" s="1787"/>
      <c r="D125" s="1787"/>
      <c r="E125" s="1415"/>
      <c r="F125" s="1415"/>
      <c r="G125" s="1415"/>
      <c r="H125" s="1415"/>
      <c r="I125" s="1415"/>
      <c r="J125" s="1415"/>
      <c r="K125" s="1415"/>
      <c r="L125" s="1415"/>
      <c r="M125" s="1415"/>
      <c r="N125" s="1415"/>
      <c r="O125" s="1415"/>
      <c r="P125" s="1415"/>
      <c r="Q125" s="1814"/>
      <c r="R125" s="1955" t="s">
        <v>284</v>
      </c>
      <c r="S125" s="1415"/>
      <c r="T125" s="1415"/>
      <c r="U125" s="1415"/>
      <c r="V125" s="1415"/>
    </row>
    <row r="126" spans="1:22" ht="17">
      <c r="A126" s="1944" t="s">
        <v>1740</v>
      </c>
      <c r="C126" s="1787"/>
      <c r="D126" s="1787"/>
      <c r="E126" s="1415"/>
      <c r="F126" s="1415"/>
      <c r="G126" s="1415"/>
      <c r="H126" s="1415"/>
      <c r="I126" s="1415"/>
      <c r="J126" s="1415"/>
      <c r="K126" s="1415"/>
      <c r="L126" s="1415"/>
      <c r="M126" s="1415"/>
      <c r="N126" s="1415"/>
      <c r="O126" s="1415"/>
      <c r="P126" s="1415"/>
      <c r="Q126" s="1814"/>
      <c r="R126" s="1956" t="s">
        <v>1741</v>
      </c>
      <c r="S126" s="1415"/>
      <c r="T126" s="1415"/>
      <c r="U126" s="1415"/>
      <c r="V126" s="1415"/>
    </row>
    <row r="127" spans="1:22" ht="17">
      <c r="A127" s="1944" t="s">
        <v>1742</v>
      </c>
      <c r="C127" s="1787"/>
      <c r="D127" s="1787"/>
      <c r="E127" s="1415"/>
      <c r="F127" s="1415"/>
      <c r="G127" s="1415"/>
      <c r="H127" s="1415"/>
      <c r="I127" s="1415"/>
      <c r="J127" s="1415"/>
      <c r="K127" s="1415"/>
      <c r="L127" s="1415"/>
      <c r="M127" s="1415"/>
      <c r="N127" s="1415"/>
      <c r="O127" s="1415"/>
      <c r="P127" s="1415"/>
      <c r="Q127" s="1814"/>
      <c r="R127" s="1956" t="s">
        <v>1743</v>
      </c>
      <c r="S127" s="1415"/>
      <c r="T127" s="1415"/>
      <c r="U127" s="1415"/>
      <c r="V127" s="1415"/>
    </row>
  </sheetData>
  <sheetProtection formatColumns="0" formatRows="0"/>
  <phoneticPr fontId="51" type="noConversion"/>
  <dataValidations count="1">
    <dataValidation type="whole" allowBlank="1" showInputMessage="1" showErrorMessage="1" errorTitle="الرجاء إدخال رقم " error="الرجاء إدخال رقم " sqref="K31:P41 C78:H84 K65:P71 C31:H39 K10:P22 C50:H58 K50:P58 C10:H22 C65:H71 K78:P84" xr:uid="{00000000-0002-0000-1000-000000000000}">
      <formula1>0</formula1>
      <formula2>999999999</formula2>
    </dataValidation>
  </dataValidations>
  <printOptions horizontalCentered="1"/>
  <pageMargins left="0.23622047244094491" right="0.23622047244094491" top="0.86614173228346458" bottom="0.31496062992125984" header="3.937007874015748E-2" footer="3.937007874015748E-2"/>
  <pageSetup paperSize="9" scale="61" pageOrder="overThenDown" orientation="landscape" r:id="rId1"/>
  <headerFooter differentFirst="1">
    <oddHeader>&amp;C&amp;G</oddHeader>
    <oddFooter>&amp;R&amp;P  of &amp;N</oddFooter>
    <firstHeader>&amp;C&amp;G</firstHeader>
    <firstFooter>&amp;R&amp;P  of &amp;N</firstFooter>
  </headerFooter>
  <rowBreaks count="7" manualBreakCount="7">
    <brk id="28" max="17" man="1"/>
    <brk id="47" max="17" man="1"/>
    <brk id="62" max="17" man="1"/>
    <brk id="75" max="17" man="1"/>
    <brk id="86" max="17" man="1"/>
    <brk id="97" max="17" man="1"/>
    <brk id="112" max="17" man="1"/>
  </rowBreaks>
  <colBreaks count="1" manualBreakCount="1">
    <brk id="9" max="129" man="1"/>
  </col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79"/>
  <sheetViews>
    <sheetView rightToLeft="1" view="pageBreakPreview" zoomScale="42" zoomScaleNormal="60" zoomScaleSheetLayoutView="55" zoomScalePageLayoutView="50" workbookViewId="0">
      <selection activeCell="G70" sqref="G70"/>
    </sheetView>
  </sheetViews>
  <sheetFormatPr defaultColWidth="9.08984375" defaultRowHeight="15.5"/>
  <cols>
    <col min="1" max="1" width="13.6328125" style="107" customWidth="1"/>
    <col min="2" max="2" width="78.6328125" style="107" customWidth="1"/>
    <col min="3" max="3" width="17.6328125" style="107" customWidth="1"/>
    <col min="4" max="5" width="77.36328125" style="107" customWidth="1"/>
    <col min="6" max="6" width="17.6328125" style="107" customWidth="1"/>
    <col min="7" max="7" width="78.6328125" style="107" customWidth="1"/>
    <col min="8" max="8" width="13.6328125" style="107" customWidth="1"/>
    <col min="9" max="9" width="7.453125" style="107" customWidth="1"/>
    <col min="10" max="29" width="9.08984375" style="107"/>
    <col min="30" max="30" width="12" style="107" customWidth="1"/>
    <col min="31" max="16384" width="9.08984375" style="107"/>
  </cols>
  <sheetData>
    <row r="1" spans="1:8" ht="20.25" customHeight="1">
      <c r="A1" s="767" t="s">
        <v>208</v>
      </c>
      <c r="B1" s="1204"/>
      <c r="C1" s="768"/>
      <c r="D1" s="769" t="s">
        <v>3547</v>
      </c>
      <c r="E1" s="2319" t="s">
        <v>3733</v>
      </c>
      <c r="F1" s="1206"/>
      <c r="G1" s="1207"/>
      <c r="H1" s="770" t="s">
        <v>290</v>
      </c>
    </row>
    <row r="2" spans="1:8" ht="20.25" customHeight="1">
      <c r="A2" s="767" t="s">
        <v>728</v>
      </c>
      <c r="B2" s="1204"/>
      <c r="C2" s="768"/>
      <c r="D2" s="769" t="s">
        <v>3548</v>
      </c>
      <c r="E2" s="2311" t="s">
        <v>3838</v>
      </c>
      <c r="F2" s="1206"/>
      <c r="G2" s="1207"/>
      <c r="H2" s="1208" t="s">
        <v>478</v>
      </c>
    </row>
    <row r="3" spans="1:8" ht="20.25" customHeight="1">
      <c r="A3" s="767" t="s">
        <v>212</v>
      </c>
      <c r="B3" s="1204"/>
      <c r="C3" s="768"/>
      <c r="D3" s="769" t="s">
        <v>3321</v>
      </c>
      <c r="E3" s="2311" t="s">
        <v>3735</v>
      </c>
      <c r="F3" s="1206"/>
      <c r="G3" s="1207"/>
      <c r="H3" s="1208" t="s">
        <v>479</v>
      </c>
    </row>
    <row r="4" spans="1:8" ht="20.25" customHeight="1">
      <c r="A4" s="767" t="s">
        <v>214</v>
      </c>
      <c r="B4" s="1204"/>
      <c r="C4" s="768"/>
      <c r="D4" s="769"/>
      <c r="E4" s="1218"/>
      <c r="F4" s="1206"/>
      <c r="G4" s="1207"/>
      <c r="H4" s="1209" t="s">
        <v>215</v>
      </c>
    </row>
    <row r="5" spans="1:8" ht="38.25" customHeight="1">
      <c r="A5" s="1205" t="s">
        <v>216</v>
      </c>
      <c r="B5" s="1204"/>
      <c r="C5" s="768"/>
      <c r="D5" s="771"/>
      <c r="E5" s="1219"/>
      <c r="F5" s="1210"/>
      <c r="G5" s="1211"/>
      <c r="H5" s="1212" t="s">
        <v>217</v>
      </c>
    </row>
    <row r="6" spans="1:8" ht="24.75" customHeight="1">
      <c r="A6" s="1249" t="s">
        <v>1755</v>
      </c>
      <c r="B6" s="2024"/>
      <c r="C6" s="2025"/>
      <c r="D6" s="2026"/>
      <c r="E6" s="2027"/>
      <c r="F6" s="2028"/>
      <c r="G6" s="2029"/>
      <c r="H6" s="2029" t="s">
        <v>1756</v>
      </c>
    </row>
    <row r="7" spans="1:8" ht="24.75" customHeight="1">
      <c r="A7" s="2017" t="s">
        <v>1757</v>
      </c>
      <c r="B7" s="2018"/>
      <c r="C7" s="2019"/>
      <c r="D7" s="2020"/>
      <c r="E7" s="2021"/>
      <c r="F7" s="2022"/>
      <c r="G7" s="2023"/>
      <c r="H7" s="2023" t="s">
        <v>1758</v>
      </c>
    </row>
    <row r="8" spans="1:8" ht="24.75" customHeight="1">
      <c r="A8" s="749" t="s">
        <v>1759</v>
      </c>
      <c r="B8" s="112"/>
      <c r="C8" s="112"/>
      <c r="D8" s="818"/>
      <c r="E8" s="1221"/>
      <c r="F8" s="113"/>
      <c r="G8" s="2015"/>
      <c r="H8" s="2016" t="s">
        <v>1760</v>
      </c>
    </row>
    <row r="9" spans="1:8" ht="24.75" customHeight="1">
      <c r="A9" s="625" t="s">
        <v>222</v>
      </c>
      <c r="B9" s="773" t="s">
        <v>297</v>
      </c>
      <c r="C9" s="774" t="s">
        <v>298</v>
      </c>
      <c r="D9" s="625" t="s">
        <v>349</v>
      </c>
      <c r="E9" s="625" t="s">
        <v>350</v>
      </c>
      <c r="F9" s="774" t="s">
        <v>301</v>
      </c>
      <c r="G9" s="774" t="s">
        <v>388</v>
      </c>
      <c r="H9" s="775" t="s">
        <v>575</v>
      </c>
    </row>
    <row r="10" spans="1:8" s="530" customFormat="1" ht="81" customHeight="1">
      <c r="A10" s="776" t="s">
        <v>1761</v>
      </c>
      <c r="B10" s="723" t="s">
        <v>1762</v>
      </c>
      <c r="C10" s="114" t="s">
        <v>2697</v>
      </c>
      <c r="D10" s="777"/>
      <c r="E10" s="1214"/>
      <c r="F10" s="1215" t="str">
        <f>IF(C10="","",IF(C10="نعم","Yes",IF(C10="لا","No","NA")))</f>
        <v>No</v>
      </c>
      <c r="G10" s="778" t="s">
        <v>1763</v>
      </c>
      <c r="H10" s="776" t="s">
        <v>1761</v>
      </c>
    </row>
    <row r="11" spans="1:8" s="530" customFormat="1" ht="101.25" customHeight="1">
      <c r="A11" s="776" t="s">
        <v>1764</v>
      </c>
      <c r="B11" s="723" t="s">
        <v>1765</v>
      </c>
      <c r="C11" s="114" t="s">
        <v>2697</v>
      </c>
      <c r="D11" s="777"/>
      <c r="E11" s="1214"/>
      <c r="F11" s="1215" t="str">
        <f>IF(C11="","",IF(C11="نعم","Yes",IF(C11="لا","No","NA")))</f>
        <v>No</v>
      </c>
      <c r="G11" s="778" t="s">
        <v>1766</v>
      </c>
      <c r="H11" s="776" t="s">
        <v>1764</v>
      </c>
    </row>
    <row r="12" spans="1:8" s="530" customFormat="1" ht="90" customHeight="1">
      <c r="A12" s="779" t="s">
        <v>1767</v>
      </c>
      <c r="B12" s="531" t="s">
        <v>1768</v>
      </c>
      <c r="C12" s="114">
        <v>30</v>
      </c>
      <c r="D12" s="777"/>
      <c r="E12" s="1220"/>
      <c r="F12" s="1216">
        <v>30</v>
      </c>
      <c r="G12" s="333" t="s">
        <v>1769</v>
      </c>
      <c r="H12" s="779" t="s">
        <v>1767</v>
      </c>
    </row>
    <row r="13" spans="1:8" s="530" customFormat="1" ht="90" customHeight="1">
      <c r="A13" s="779" t="s">
        <v>1770</v>
      </c>
      <c r="B13" s="723" t="s">
        <v>1771</v>
      </c>
      <c r="C13" s="114">
        <v>30</v>
      </c>
      <c r="D13" s="777"/>
      <c r="E13" s="1220"/>
      <c r="F13" s="1216">
        <v>30</v>
      </c>
      <c r="G13" s="778" t="s">
        <v>1772</v>
      </c>
      <c r="H13" s="779" t="s">
        <v>1770</v>
      </c>
    </row>
    <row r="14" spans="1:8" s="530" customFormat="1" ht="90" customHeight="1">
      <c r="A14" s="779" t="s">
        <v>1773</v>
      </c>
      <c r="B14" s="723" t="s">
        <v>1774</v>
      </c>
      <c r="C14" s="114" t="s">
        <v>2697</v>
      </c>
      <c r="D14" s="777"/>
      <c r="E14" s="780"/>
      <c r="F14" s="1215" t="str">
        <f>IF(C14="","",IF(C14="نعم","Yes",IF(C14="لا","No","NA")))</f>
        <v>No</v>
      </c>
      <c r="G14" s="780" t="s">
        <v>1775</v>
      </c>
      <c r="H14" s="779" t="s">
        <v>1773</v>
      </c>
    </row>
    <row r="15" spans="1:8" s="530" customFormat="1" ht="26.15" customHeight="1">
      <c r="A15" s="244" t="s">
        <v>1759</v>
      </c>
      <c r="B15" s="1196"/>
      <c r="C15" s="1196"/>
      <c r="D15" s="1231"/>
      <c r="E15" s="1200"/>
      <c r="F15" s="1197"/>
      <c r="G15" s="1236"/>
      <c r="H15" s="1237" t="s">
        <v>1760</v>
      </c>
    </row>
    <row r="16" spans="1:8" s="530" customFormat="1" ht="24.65" customHeight="1">
      <c r="A16" s="625" t="s">
        <v>222</v>
      </c>
      <c r="B16" s="773" t="s">
        <v>297</v>
      </c>
      <c r="C16" s="774" t="s">
        <v>298</v>
      </c>
      <c r="D16" s="625" t="s">
        <v>349</v>
      </c>
      <c r="E16" s="625" t="s">
        <v>350</v>
      </c>
      <c r="F16" s="774" t="s">
        <v>301</v>
      </c>
      <c r="G16" s="774" t="s">
        <v>388</v>
      </c>
      <c r="H16" s="775" t="s">
        <v>575</v>
      </c>
    </row>
    <row r="17" spans="1:10" s="530" customFormat="1" ht="90" customHeight="1">
      <c r="A17" s="779" t="s">
        <v>1776</v>
      </c>
      <c r="B17" s="723" t="s">
        <v>1777</v>
      </c>
      <c r="C17" s="114" t="s">
        <v>2697</v>
      </c>
      <c r="D17" s="777"/>
      <c r="E17" s="780"/>
      <c r="F17" s="1215" t="str">
        <f t="shared" ref="F17:F22" si="0">IF(C17="","",IF(C17="نعم","Yes",IF(C17="لا","No","NA")))</f>
        <v>No</v>
      </c>
      <c r="G17" s="778" t="s">
        <v>1778</v>
      </c>
      <c r="H17" s="779" t="s">
        <v>1776</v>
      </c>
    </row>
    <row r="18" spans="1:10" s="530" customFormat="1" ht="84" customHeight="1">
      <c r="A18" s="779" t="s">
        <v>1779</v>
      </c>
      <c r="B18" s="723" t="s">
        <v>1780</v>
      </c>
      <c r="C18" s="114" t="s">
        <v>2688</v>
      </c>
      <c r="D18" s="728"/>
      <c r="E18" s="780"/>
      <c r="F18" s="1215" t="str">
        <f t="shared" si="0"/>
        <v>Yes</v>
      </c>
      <c r="G18" s="780" t="s">
        <v>1781</v>
      </c>
      <c r="H18" s="779" t="s">
        <v>1779</v>
      </c>
    </row>
    <row r="19" spans="1:10" s="530" customFormat="1" ht="90" customHeight="1">
      <c r="A19" s="779" t="s">
        <v>1782</v>
      </c>
      <c r="B19" s="723" t="s">
        <v>1783</v>
      </c>
      <c r="C19" s="114" t="s">
        <v>2688</v>
      </c>
      <c r="D19" s="728"/>
      <c r="E19" s="780"/>
      <c r="F19" s="1215" t="str">
        <f t="shared" si="0"/>
        <v>Yes</v>
      </c>
      <c r="G19" s="780" t="s">
        <v>1784</v>
      </c>
      <c r="H19" s="779" t="s">
        <v>1782</v>
      </c>
    </row>
    <row r="20" spans="1:10" s="530" customFormat="1" ht="126" customHeight="1">
      <c r="A20" s="779" t="s">
        <v>1785</v>
      </c>
      <c r="B20" s="723" t="s">
        <v>1786</v>
      </c>
      <c r="C20" s="114" t="s">
        <v>2688</v>
      </c>
      <c r="D20" s="728"/>
      <c r="E20" s="1177"/>
      <c r="F20" s="1215" t="str">
        <f t="shared" si="0"/>
        <v>Yes</v>
      </c>
      <c r="G20" s="780" t="s">
        <v>1787</v>
      </c>
      <c r="H20" s="779" t="s">
        <v>1785</v>
      </c>
    </row>
    <row r="21" spans="1:10" s="530" customFormat="1" ht="90" customHeight="1">
      <c r="A21" s="779" t="s">
        <v>1788</v>
      </c>
      <c r="B21" s="723" t="s">
        <v>1783</v>
      </c>
      <c r="C21" s="114" t="s">
        <v>2688</v>
      </c>
      <c r="D21" s="728"/>
      <c r="E21" s="780"/>
      <c r="F21" s="1215" t="str">
        <f t="shared" si="0"/>
        <v>Yes</v>
      </c>
      <c r="G21" s="726" t="s">
        <v>1789</v>
      </c>
      <c r="H21" s="779" t="s">
        <v>1788</v>
      </c>
    </row>
    <row r="22" spans="1:10" s="530" customFormat="1" ht="110.25" customHeight="1">
      <c r="A22" s="779" t="s">
        <v>1790</v>
      </c>
      <c r="B22" s="723" t="s">
        <v>1791</v>
      </c>
      <c r="C22" s="114" t="s">
        <v>2697</v>
      </c>
      <c r="D22" s="728"/>
      <c r="E22" s="780"/>
      <c r="F22" s="1215" t="str">
        <f t="shared" si="0"/>
        <v>No</v>
      </c>
      <c r="G22" s="781" t="s">
        <v>1792</v>
      </c>
      <c r="H22" s="779" t="s">
        <v>1790</v>
      </c>
    </row>
    <row r="23" spans="1:10" s="530" customFormat="1" ht="24.75" customHeight="1">
      <c r="A23" s="244" t="s">
        <v>1793</v>
      </c>
      <c r="B23" s="1196"/>
      <c r="C23" s="1196"/>
      <c r="D23" s="1231"/>
      <c r="E23" s="2030"/>
      <c r="F23" s="2031"/>
      <c r="G23" s="1450"/>
      <c r="H23" s="2032" t="s">
        <v>1794</v>
      </c>
      <c r="J23" s="782"/>
    </row>
    <row r="24" spans="1:10" s="530" customFormat="1" ht="55.25" customHeight="1">
      <c r="A24" s="625" t="s">
        <v>222</v>
      </c>
      <c r="B24" s="783" t="s">
        <v>1795</v>
      </c>
      <c r="C24" s="784"/>
      <c r="D24" s="355" t="s">
        <v>349</v>
      </c>
      <c r="E24" s="660" t="s">
        <v>350</v>
      </c>
      <c r="F24" s="785"/>
      <c r="G24" s="740" t="s">
        <v>1796</v>
      </c>
      <c r="H24" s="719" t="s">
        <v>575</v>
      </c>
    </row>
    <row r="25" spans="1:10" s="530" customFormat="1" ht="60" customHeight="1">
      <c r="A25" s="776" t="s">
        <v>1797</v>
      </c>
      <c r="B25" s="786" t="s">
        <v>1798</v>
      </c>
      <c r="C25" s="787"/>
      <c r="D25" s="787" t="s">
        <v>3598</v>
      </c>
      <c r="E25" s="1222" t="s">
        <v>3980</v>
      </c>
      <c r="F25" s="1217"/>
      <c r="G25" s="788" t="s">
        <v>1799</v>
      </c>
      <c r="H25" s="776" t="s">
        <v>1797</v>
      </c>
    </row>
    <row r="26" spans="1:10" s="530" customFormat="1" ht="60" customHeight="1">
      <c r="A26" s="776" t="s">
        <v>1800</v>
      </c>
      <c r="B26" s="786" t="s">
        <v>1801</v>
      </c>
      <c r="C26" s="787"/>
      <c r="D26" s="787" t="s">
        <v>3599</v>
      </c>
      <c r="E26" s="1222" t="s">
        <v>3981</v>
      </c>
      <c r="F26" s="1217"/>
      <c r="G26" s="788" t="s">
        <v>1802</v>
      </c>
      <c r="H26" s="776" t="s">
        <v>1800</v>
      </c>
    </row>
    <row r="27" spans="1:10" s="530" customFormat="1" ht="60" customHeight="1">
      <c r="A27" s="776" t="s">
        <v>1803</v>
      </c>
      <c r="B27" s="786" t="s">
        <v>1804</v>
      </c>
      <c r="C27" s="787"/>
      <c r="D27" s="787" t="s">
        <v>3600</v>
      </c>
      <c r="E27" s="1222" t="s">
        <v>3982</v>
      </c>
      <c r="F27" s="1217"/>
      <c r="G27" s="789" t="s">
        <v>1805</v>
      </c>
      <c r="H27" s="776" t="s">
        <v>1803</v>
      </c>
    </row>
    <row r="28" spans="1:10" s="530" customFormat="1" ht="60" customHeight="1">
      <c r="A28" s="776" t="s">
        <v>1806</v>
      </c>
      <c r="B28" s="786" t="s">
        <v>1807</v>
      </c>
      <c r="C28" s="787"/>
      <c r="D28" s="787" t="s">
        <v>3601</v>
      </c>
      <c r="E28" s="1222" t="s">
        <v>3983</v>
      </c>
      <c r="F28" s="1217"/>
      <c r="G28" s="789" t="s">
        <v>1808</v>
      </c>
      <c r="H28" s="776" t="s">
        <v>1806</v>
      </c>
    </row>
    <row r="29" spans="1:10" s="530" customFormat="1" ht="60" customHeight="1">
      <c r="A29" s="776" t="s">
        <v>1809</v>
      </c>
      <c r="B29" s="786" t="s">
        <v>1810</v>
      </c>
      <c r="C29" s="787"/>
      <c r="D29" s="787" t="s">
        <v>3602</v>
      </c>
      <c r="E29" s="1223" t="s">
        <v>3984</v>
      </c>
      <c r="F29" s="1217"/>
      <c r="G29" s="331" t="s">
        <v>1811</v>
      </c>
      <c r="H29" s="776" t="s">
        <v>1809</v>
      </c>
    </row>
    <row r="30" spans="1:10" s="530" customFormat="1" ht="60" customHeight="1">
      <c r="A30" s="776" t="s">
        <v>1812</v>
      </c>
      <c r="B30" s="786" t="s">
        <v>1813</v>
      </c>
      <c r="C30" s="787"/>
      <c r="D30" s="787" t="s">
        <v>3603</v>
      </c>
      <c r="E30" s="1223" t="s">
        <v>3985</v>
      </c>
      <c r="F30" s="1217"/>
      <c r="G30" s="333" t="s">
        <v>1814</v>
      </c>
      <c r="H30" s="776" t="s">
        <v>1812</v>
      </c>
    </row>
    <row r="31" spans="1:10" s="530" customFormat="1" ht="60" customHeight="1">
      <c r="A31" s="776" t="s">
        <v>1815</v>
      </c>
      <c r="B31" s="786" t="s">
        <v>1816</v>
      </c>
      <c r="C31" s="787"/>
      <c r="D31" s="787" t="s">
        <v>3604</v>
      </c>
      <c r="E31" s="1222" t="s">
        <v>3986</v>
      </c>
      <c r="F31" s="1217"/>
      <c r="G31" s="789" t="s">
        <v>1817</v>
      </c>
      <c r="H31" s="776" t="s">
        <v>1815</v>
      </c>
    </row>
    <row r="32" spans="1:10" s="530" customFormat="1" ht="60" customHeight="1">
      <c r="A32" s="776" t="s">
        <v>1818</v>
      </c>
      <c r="B32" s="786" t="s">
        <v>1819</v>
      </c>
      <c r="C32" s="787"/>
      <c r="D32" s="787" t="s">
        <v>3605</v>
      </c>
      <c r="E32" s="1223" t="s">
        <v>3987</v>
      </c>
      <c r="F32" s="1217"/>
      <c r="G32" s="778" t="s">
        <v>1820</v>
      </c>
      <c r="H32" s="776" t="s">
        <v>1818</v>
      </c>
    </row>
    <row r="33" spans="1:8" ht="24.75" customHeight="1">
      <c r="A33" s="244" t="s">
        <v>1821</v>
      </c>
      <c r="B33" s="1196"/>
      <c r="C33" s="1196"/>
      <c r="D33" s="1231"/>
      <c r="E33" s="1200"/>
      <c r="F33" s="1197"/>
      <c r="G33" s="1232"/>
      <c r="H33" s="2033" t="s">
        <v>1822</v>
      </c>
    </row>
    <row r="34" spans="1:8" ht="82.5" customHeight="1">
      <c r="A34" s="625" t="s">
        <v>222</v>
      </c>
      <c r="B34" s="773" t="s">
        <v>1823</v>
      </c>
      <c r="C34" s="790"/>
      <c r="D34" s="637" t="s">
        <v>349</v>
      </c>
      <c r="E34" s="1224" t="s">
        <v>350</v>
      </c>
      <c r="F34" s="791"/>
      <c r="G34" s="774" t="s">
        <v>1824</v>
      </c>
      <c r="H34" s="774" t="s">
        <v>575</v>
      </c>
    </row>
    <row r="35" spans="1:8" ht="60" customHeight="1">
      <c r="A35" s="751" t="s">
        <v>1825</v>
      </c>
      <c r="B35" s="786" t="s">
        <v>1826</v>
      </c>
      <c r="C35" s="787"/>
      <c r="D35" s="787" t="s">
        <v>3606</v>
      </c>
      <c r="E35" s="1223" t="s">
        <v>3988</v>
      </c>
      <c r="F35" s="1217"/>
      <c r="G35" s="792" t="s">
        <v>1827</v>
      </c>
      <c r="H35" s="751" t="s">
        <v>1825</v>
      </c>
    </row>
    <row r="36" spans="1:8" ht="60" customHeight="1">
      <c r="A36" s="751" t="s">
        <v>1828</v>
      </c>
      <c r="B36" s="786" t="s">
        <v>1829</v>
      </c>
      <c r="C36" s="787"/>
      <c r="D36" s="787" t="s">
        <v>3607</v>
      </c>
      <c r="E36" s="1223" t="s">
        <v>3989</v>
      </c>
      <c r="F36" s="1217"/>
      <c r="G36" s="792" t="s">
        <v>1830</v>
      </c>
      <c r="H36" s="751" t="s">
        <v>1828</v>
      </c>
    </row>
    <row r="37" spans="1:8" ht="60" customHeight="1">
      <c r="A37" s="751" t="s">
        <v>1831</v>
      </c>
      <c r="B37" s="786" t="s">
        <v>1832</v>
      </c>
      <c r="C37" s="787"/>
      <c r="D37" s="787" t="s">
        <v>3608</v>
      </c>
      <c r="E37" s="1223" t="s">
        <v>3990</v>
      </c>
      <c r="F37" s="1217"/>
      <c r="G37" s="792" t="s">
        <v>1833</v>
      </c>
      <c r="H37" s="751" t="s">
        <v>1831</v>
      </c>
    </row>
    <row r="38" spans="1:8" ht="60" customHeight="1">
      <c r="A38" s="751" t="s">
        <v>1834</v>
      </c>
      <c r="B38" s="786" t="s">
        <v>1835</v>
      </c>
      <c r="C38" s="787"/>
      <c r="D38" s="787" t="s">
        <v>3609</v>
      </c>
      <c r="E38" s="1223" t="s">
        <v>3991</v>
      </c>
      <c r="F38" s="1217"/>
      <c r="G38" s="792" t="s">
        <v>1836</v>
      </c>
      <c r="H38" s="751" t="s">
        <v>1834</v>
      </c>
    </row>
    <row r="39" spans="1:8" ht="60" customHeight="1">
      <c r="A39" s="751" t="s">
        <v>1837</v>
      </c>
      <c r="B39" s="786" t="s">
        <v>1838</v>
      </c>
      <c r="C39" s="787"/>
      <c r="D39" s="787" t="s">
        <v>3610</v>
      </c>
      <c r="E39" s="1223" t="s">
        <v>3992</v>
      </c>
      <c r="F39" s="1217"/>
      <c r="G39" s="792" t="s">
        <v>1839</v>
      </c>
      <c r="H39" s="751" t="s">
        <v>1837</v>
      </c>
    </row>
    <row r="40" spans="1:8" ht="39.75" customHeight="1">
      <c r="A40" s="1225" t="s">
        <v>1840</v>
      </c>
      <c r="B40" s="1226"/>
      <c r="C40" s="1226"/>
      <c r="D40" s="1227"/>
      <c r="E40" s="2237" t="s">
        <v>1841</v>
      </c>
      <c r="F40" s="2237"/>
      <c r="G40" s="2237"/>
      <c r="H40" s="2237"/>
    </row>
    <row r="41" spans="1:8" ht="120.75" customHeight="1">
      <c r="A41" s="625" t="s">
        <v>222</v>
      </c>
      <c r="B41" s="774" t="s">
        <v>1842</v>
      </c>
      <c r="C41" s="2239" t="s">
        <v>349</v>
      </c>
      <c r="D41" s="2240"/>
      <c r="E41" s="2239" t="s">
        <v>350</v>
      </c>
      <c r="F41" s="2240"/>
      <c r="G41" s="794" t="s">
        <v>1843</v>
      </c>
      <c r="H41" s="795" t="s">
        <v>575</v>
      </c>
    </row>
    <row r="42" spans="1:8" ht="50.15" customHeight="1">
      <c r="A42" s="796" t="s">
        <v>1844</v>
      </c>
      <c r="B42" s="797" t="s">
        <v>1845</v>
      </c>
      <c r="C42" s="2242" t="s">
        <v>2720</v>
      </c>
      <c r="D42" s="2243"/>
      <c r="E42" s="2338" t="s">
        <v>3993</v>
      </c>
      <c r="F42" s="2339"/>
      <c r="G42" s="798" t="s">
        <v>1846</v>
      </c>
      <c r="H42" s="799" t="s">
        <v>1844</v>
      </c>
    </row>
    <row r="43" spans="1:8" ht="50.15" customHeight="1">
      <c r="A43" s="800" t="s">
        <v>1847</v>
      </c>
      <c r="B43" s="797" t="s">
        <v>1848</v>
      </c>
      <c r="C43" s="2242" t="s">
        <v>2720</v>
      </c>
      <c r="D43" s="2243"/>
      <c r="E43" s="2338" t="s">
        <v>3993</v>
      </c>
      <c r="F43" s="2339"/>
      <c r="G43" s="801" t="s">
        <v>1849</v>
      </c>
      <c r="H43" s="802" t="s">
        <v>1847</v>
      </c>
    </row>
    <row r="44" spans="1:8" ht="50.15" customHeight="1">
      <c r="A44" s="800" t="s">
        <v>1850</v>
      </c>
      <c r="B44" s="797" t="s">
        <v>1851</v>
      </c>
      <c r="C44" s="2242" t="s">
        <v>2717</v>
      </c>
      <c r="D44" s="2243"/>
      <c r="E44" s="2338" t="s">
        <v>3994</v>
      </c>
      <c r="F44" s="2339"/>
      <c r="G44" s="801" t="s">
        <v>1852</v>
      </c>
      <c r="H44" s="802" t="s">
        <v>1850</v>
      </c>
    </row>
    <row r="45" spans="1:8" ht="50.15" customHeight="1">
      <c r="A45" s="800" t="s">
        <v>1853</v>
      </c>
      <c r="B45" s="797" t="s">
        <v>1854</v>
      </c>
      <c r="C45" s="2242" t="s">
        <v>2720</v>
      </c>
      <c r="D45" s="2243"/>
      <c r="E45" s="2338" t="s">
        <v>3993</v>
      </c>
      <c r="F45" s="2339"/>
      <c r="G45" s="801" t="s">
        <v>1855</v>
      </c>
      <c r="H45" s="802" t="s">
        <v>1853</v>
      </c>
    </row>
    <row r="46" spans="1:8" ht="50.15" customHeight="1">
      <c r="A46" s="800" t="s">
        <v>1856</v>
      </c>
      <c r="B46" s="797" t="s">
        <v>1857</v>
      </c>
      <c r="C46" s="2242" t="s">
        <v>2724</v>
      </c>
      <c r="D46" s="2243"/>
      <c r="E46" s="2338" t="s">
        <v>3995</v>
      </c>
      <c r="F46" s="2339"/>
      <c r="G46" s="801" t="s">
        <v>1858</v>
      </c>
      <c r="H46" s="802" t="s">
        <v>1856</v>
      </c>
    </row>
    <row r="47" spans="1:8" ht="50.15" customHeight="1">
      <c r="A47" s="800" t="s">
        <v>1859</v>
      </c>
      <c r="B47" s="797" t="s">
        <v>1860</v>
      </c>
      <c r="C47" s="2242" t="s">
        <v>2724</v>
      </c>
      <c r="D47" s="2243"/>
      <c r="E47" s="2338" t="s">
        <v>3995</v>
      </c>
      <c r="F47" s="2339"/>
      <c r="G47" s="801" t="s">
        <v>1861</v>
      </c>
      <c r="H47" s="802" t="s">
        <v>1859</v>
      </c>
    </row>
    <row r="48" spans="1:8" ht="50.15" customHeight="1">
      <c r="A48" s="800" t="s">
        <v>1862</v>
      </c>
      <c r="B48" s="803" t="s">
        <v>1863</v>
      </c>
      <c r="C48" s="2242" t="s">
        <v>2724</v>
      </c>
      <c r="D48" s="2243"/>
      <c r="E48" s="2338" t="s">
        <v>3995</v>
      </c>
      <c r="F48" s="2339"/>
      <c r="G48" s="801" t="s">
        <v>1864</v>
      </c>
      <c r="H48" s="802" t="s">
        <v>1862</v>
      </c>
    </row>
    <row r="49" spans="1:9" ht="50.15" customHeight="1">
      <c r="A49" s="1650" t="s">
        <v>1865</v>
      </c>
      <c r="B49" s="1652" t="s">
        <v>1866</v>
      </c>
      <c r="C49" s="2242" t="s">
        <v>2724</v>
      </c>
      <c r="D49" s="2243"/>
      <c r="E49" s="2338" t="s">
        <v>3995</v>
      </c>
      <c r="F49" s="2339"/>
      <c r="G49" s="1653" t="s">
        <v>1867</v>
      </c>
      <c r="H49" s="1651" t="s">
        <v>1865</v>
      </c>
    </row>
    <row r="50" spans="1:9" ht="50.15" customHeight="1">
      <c r="A50" s="751" t="s">
        <v>1868</v>
      </c>
      <c r="B50" s="1658" t="s">
        <v>1869</v>
      </c>
      <c r="C50" s="2242" t="s">
        <v>2724</v>
      </c>
      <c r="D50" s="2243"/>
      <c r="E50" s="2338" t="s">
        <v>3995</v>
      </c>
      <c r="F50" s="2339"/>
      <c r="G50" s="792" t="s">
        <v>1870</v>
      </c>
      <c r="H50" s="751" t="s">
        <v>1868</v>
      </c>
    </row>
    <row r="51" spans="1:9" ht="18" customHeight="1">
      <c r="A51" s="1654" t="s">
        <v>452</v>
      </c>
      <c r="B51" s="1655"/>
      <c r="C51" s="1656"/>
      <c r="D51" s="1657"/>
      <c r="E51" s="1021"/>
      <c r="F51" s="1693"/>
      <c r="G51" s="1694"/>
      <c r="H51" s="1695" t="s">
        <v>284</v>
      </c>
    </row>
    <row r="52" spans="1:9" ht="15.75" customHeight="1">
      <c r="A52" s="2241" t="s">
        <v>1871</v>
      </c>
      <c r="B52" s="2241"/>
      <c r="C52" s="2241"/>
      <c r="D52" s="2241"/>
      <c r="E52" s="2238" t="s">
        <v>1872</v>
      </c>
      <c r="F52" s="2238"/>
      <c r="G52" s="2238"/>
      <c r="H52" s="2238"/>
    </row>
    <row r="53" spans="1:9" ht="44.4" customHeight="1">
      <c r="A53" s="2066" t="s">
        <v>1873</v>
      </c>
      <c r="B53" s="2067"/>
      <c r="C53" s="187"/>
      <c r="D53" s="2068"/>
      <c r="E53" s="1230"/>
      <c r="F53" s="187"/>
      <c r="G53" s="2069"/>
      <c r="H53" s="2069" t="s">
        <v>1874</v>
      </c>
      <c r="I53" s="804"/>
    </row>
    <row r="54" spans="1:9" s="181" customFormat="1" ht="113.25" customHeight="1">
      <c r="A54" s="625" t="s">
        <v>222</v>
      </c>
      <c r="B54" s="1672" t="s">
        <v>1875</v>
      </c>
      <c r="C54" s="625" t="s">
        <v>570</v>
      </c>
      <c r="D54" s="625" t="s">
        <v>1876</v>
      </c>
      <c r="E54" s="625" t="s">
        <v>1877</v>
      </c>
      <c r="F54" s="625" t="s">
        <v>573</v>
      </c>
      <c r="G54" s="805" t="s">
        <v>1878</v>
      </c>
      <c r="H54" s="806" t="s">
        <v>575</v>
      </c>
    </row>
    <row r="55" spans="1:9" s="181" customFormat="1" ht="84.9" customHeight="1">
      <c r="A55" s="808" t="s">
        <v>1879</v>
      </c>
      <c r="B55" s="274" t="s">
        <v>3611</v>
      </c>
      <c r="C55" s="939">
        <v>2017</v>
      </c>
      <c r="D55" s="939"/>
      <c r="E55" s="1005"/>
      <c r="F55" s="2089">
        <v>2017</v>
      </c>
      <c r="G55" s="435" t="s">
        <v>3996</v>
      </c>
      <c r="H55" s="808" t="s">
        <v>1879</v>
      </c>
    </row>
    <row r="56" spans="1:9" s="181" customFormat="1" ht="84.9" customHeight="1">
      <c r="A56" s="808" t="s">
        <v>1880</v>
      </c>
      <c r="B56" s="274" t="s">
        <v>3612</v>
      </c>
      <c r="C56" s="939">
        <v>2018</v>
      </c>
      <c r="D56" s="939"/>
      <c r="E56" s="1005"/>
      <c r="F56" s="2089">
        <v>2018</v>
      </c>
      <c r="G56" s="435" t="s">
        <v>3997</v>
      </c>
      <c r="H56" s="808" t="s">
        <v>1880</v>
      </c>
    </row>
    <row r="57" spans="1:9" s="181" customFormat="1" ht="84.9" customHeight="1">
      <c r="A57" s="808" t="s">
        <v>1881</v>
      </c>
      <c r="B57" s="274" t="s">
        <v>3613</v>
      </c>
      <c r="C57" s="939">
        <v>2019</v>
      </c>
      <c r="D57" s="939"/>
      <c r="E57" s="1005"/>
      <c r="F57" s="2089">
        <v>2019</v>
      </c>
      <c r="G57" s="435" t="s">
        <v>3998</v>
      </c>
      <c r="H57" s="808" t="s">
        <v>1881</v>
      </c>
    </row>
    <row r="58" spans="1:9" s="181" customFormat="1" ht="84.9" customHeight="1">
      <c r="A58" s="808" t="s">
        <v>1882</v>
      </c>
      <c r="B58" s="274" t="s">
        <v>3614</v>
      </c>
      <c r="C58" s="939" t="s">
        <v>3615</v>
      </c>
      <c r="D58" s="939"/>
      <c r="E58" s="1005"/>
      <c r="F58" s="2089" t="s">
        <v>3615</v>
      </c>
      <c r="G58" s="435" t="s">
        <v>3999</v>
      </c>
      <c r="H58" s="808" t="s">
        <v>1882</v>
      </c>
    </row>
    <row r="59" spans="1:9" s="181" customFormat="1" ht="84.9" customHeight="1">
      <c r="A59" s="808" t="s">
        <v>1883</v>
      </c>
      <c r="B59" s="274" t="s">
        <v>3616</v>
      </c>
      <c r="C59" s="939">
        <v>2021</v>
      </c>
      <c r="D59" s="939"/>
      <c r="E59" s="1005"/>
      <c r="F59" s="2089">
        <v>2021</v>
      </c>
      <c r="G59" s="435" t="s">
        <v>4000</v>
      </c>
      <c r="H59" s="808" t="s">
        <v>1883</v>
      </c>
    </row>
    <row r="60" spans="1:9" s="181" customFormat="1" ht="42.9" customHeight="1">
      <c r="A60" s="424" t="s">
        <v>1884</v>
      </c>
      <c r="B60" s="1228"/>
      <c r="C60" s="1229"/>
      <c r="D60" s="2034"/>
      <c r="E60" s="2035"/>
      <c r="F60" s="1229"/>
      <c r="G60" s="1159"/>
      <c r="H60" s="2036" t="s">
        <v>1885</v>
      </c>
      <c r="I60" s="804"/>
    </row>
    <row r="61" spans="1:9" s="181" customFormat="1" ht="131.25" customHeight="1">
      <c r="A61" s="625" t="s">
        <v>222</v>
      </c>
      <c r="B61" s="1681" t="s">
        <v>1886</v>
      </c>
      <c r="C61" s="2207" t="s">
        <v>1129</v>
      </c>
      <c r="D61" s="2207"/>
      <c r="E61" s="2207" t="s">
        <v>1130</v>
      </c>
      <c r="F61" s="2207"/>
      <c r="G61" s="805" t="s">
        <v>1887</v>
      </c>
      <c r="H61" s="809" t="s">
        <v>575</v>
      </c>
    </row>
    <row r="62" spans="1:9" s="181" customFormat="1" ht="84.9" customHeight="1">
      <c r="A62" s="808" t="s">
        <v>1888</v>
      </c>
      <c r="B62" s="810" t="s">
        <v>1845</v>
      </c>
      <c r="C62" s="2206" t="s">
        <v>3617</v>
      </c>
      <c r="D62" s="2206"/>
      <c r="E62" s="2208" t="s">
        <v>4001</v>
      </c>
      <c r="F62" s="2208"/>
      <c r="G62" s="1046" t="s">
        <v>4008</v>
      </c>
      <c r="H62" s="808" t="s">
        <v>1888</v>
      </c>
    </row>
    <row r="63" spans="1:9" ht="84.9" customHeight="1">
      <c r="A63" s="808" t="s">
        <v>1889</v>
      </c>
      <c r="B63" s="810" t="s">
        <v>1848</v>
      </c>
      <c r="C63" s="2206" t="s">
        <v>3618</v>
      </c>
      <c r="D63" s="2206"/>
      <c r="E63" s="2208" t="s">
        <v>4002</v>
      </c>
      <c r="F63" s="2208"/>
      <c r="G63" s="1046" t="s">
        <v>4007</v>
      </c>
      <c r="H63" s="808" t="s">
        <v>1889</v>
      </c>
    </row>
    <row r="64" spans="1:9" ht="84.9" customHeight="1">
      <c r="A64" s="808" t="s">
        <v>1890</v>
      </c>
      <c r="B64" s="810" t="s">
        <v>1851</v>
      </c>
      <c r="C64" s="2206" t="s">
        <v>3617</v>
      </c>
      <c r="D64" s="2206"/>
      <c r="E64" s="2208" t="s">
        <v>4001</v>
      </c>
      <c r="F64" s="2208"/>
      <c r="G64" s="1046" t="s">
        <v>4006</v>
      </c>
      <c r="H64" s="808" t="s">
        <v>1890</v>
      </c>
    </row>
    <row r="65" spans="1:9" ht="84.9" customHeight="1">
      <c r="A65" s="808" t="s">
        <v>1891</v>
      </c>
      <c r="B65" s="810" t="s">
        <v>1854</v>
      </c>
      <c r="C65" s="2206" t="s">
        <v>3617</v>
      </c>
      <c r="D65" s="2206"/>
      <c r="E65" s="2208" t="s">
        <v>4001</v>
      </c>
      <c r="F65" s="2208"/>
      <c r="G65" s="1046" t="s">
        <v>4005</v>
      </c>
      <c r="H65" s="808" t="s">
        <v>1891</v>
      </c>
    </row>
    <row r="66" spans="1:9" ht="84.9" customHeight="1">
      <c r="A66" s="808" t="s">
        <v>1892</v>
      </c>
      <c r="B66" s="810" t="s">
        <v>1866</v>
      </c>
      <c r="C66" s="2206" t="s">
        <v>3446</v>
      </c>
      <c r="D66" s="2206"/>
      <c r="E66" s="2208" t="s">
        <v>4003</v>
      </c>
      <c r="F66" s="2208"/>
      <c r="G66" s="1046" t="s">
        <v>4004</v>
      </c>
      <c r="H66" s="808" t="str">
        <f>A66</f>
        <v>A-5.2.6.5</v>
      </c>
    </row>
    <row r="67" spans="1:9" ht="39.9" customHeight="1">
      <c r="A67" s="244" t="s">
        <v>1893</v>
      </c>
      <c r="B67" s="1196"/>
      <c r="C67" s="1196"/>
      <c r="D67" s="1231"/>
      <c r="E67" s="1200"/>
      <c r="F67" s="1197"/>
      <c r="G67" s="1232"/>
      <c r="H67" s="1233" t="s">
        <v>1894</v>
      </c>
    </row>
    <row r="68" spans="1:9" s="530" customFormat="1" ht="159.65" customHeight="1">
      <c r="A68" s="625" t="s">
        <v>222</v>
      </c>
      <c r="B68" s="1643" t="s">
        <v>1895</v>
      </c>
      <c r="C68" s="813" t="s">
        <v>603</v>
      </c>
      <c r="D68" s="814" t="s">
        <v>1896</v>
      </c>
      <c r="E68" s="813" t="s">
        <v>1130</v>
      </c>
      <c r="F68" s="813" t="s">
        <v>604</v>
      </c>
      <c r="G68" s="1820" t="s">
        <v>1897</v>
      </c>
      <c r="H68" s="812" t="s">
        <v>575</v>
      </c>
    </row>
    <row r="69" spans="1:9" ht="78" customHeight="1">
      <c r="A69" s="807" t="s">
        <v>1898</v>
      </c>
      <c r="B69" s="815" t="s">
        <v>1845</v>
      </c>
      <c r="C69" s="136" t="s">
        <v>2720</v>
      </c>
      <c r="D69" s="819"/>
      <c r="E69" s="1234"/>
      <c r="F69" s="2340" t="s">
        <v>3993</v>
      </c>
      <c r="G69" s="816" t="s">
        <v>4008</v>
      </c>
      <c r="H69" s="807" t="s">
        <v>1898</v>
      </c>
    </row>
    <row r="70" spans="1:9" ht="78" customHeight="1">
      <c r="A70" s="807" t="s">
        <v>1899</v>
      </c>
      <c r="B70" s="815" t="s">
        <v>1848</v>
      </c>
      <c r="C70" s="137" t="s">
        <v>2720</v>
      </c>
      <c r="D70" s="820"/>
      <c r="E70" s="1235"/>
      <c r="F70" s="2340" t="s">
        <v>3993</v>
      </c>
      <c r="G70" s="816" t="s">
        <v>4011</v>
      </c>
      <c r="H70" s="807" t="s">
        <v>1899</v>
      </c>
    </row>
    <row r="71" spans="1:9" ht="78" customHeight="1">
      <c r="A71" s="807" t="s">
        <v>1900</v>
      </c>
      <c r="B71" s="815" t="s">
        <v>1851</v>
      </c>
      <c r="C71" s="137" t="s">
        <v>2717</v>
      </c>
      <c r="D71" s="820"/>
      <c r="E71" s="1235"/>
      <c r="F71" s="2340" t="s">
        <v>3994</v>
      </c>
      <c r="G71" s="816" t="s">
        <v>4010</v>
      </c>
      <c r="H71" s="807" t="s">
        <v>1900</v>
      </c>
    </row>
    <row r="72" spans="1:9" ht="78" customHeight="1">
      <c r="A72" s="807" t="s">
        <v>1901</v>
      </c>
      <c r="B72" s="815" t="s">
        <v>1854</v>
      </c>
      <c r="C72" s="137" t="s">
        <v>2720</v>
      </c>
      <c r="D72" s="820"/>
      <c r="E72" s="1235"/>
      <c r="F72" s="2340" t="s">
        <v>3993</v>
      </c>
      <c r="G72" s="816" t="s">
        <v>4005</v>
      </c>
      <c r="H72" s="807" t="s">
        <v>1901</v>
      </c>
    </row>
    <row r="73" spans="1:9" ht="78" customHeight="1">
      <c r="A73" s="807" t="s">
        <v>1902</v>
      </c>
      <c r="B73" s="815" t="s">
        <v>1866</v>
      </c>
      <c r="C73" s="137" t="s">
        <v>2724</v>
      </c>
      <c r="D73" s="820"/>
      <c r="E73" s="1235"/>
      <c r="F73" s="2340" t="s">
        <v>3995</v>
      </c>
      <c r="G73" s="816" t="s">
        <v>4004</v>
      </c>
      <c r="H73" s="807" t="s">
        <v>1902</v>
      </c>
    </row>
    <row r="74" spans="1:9" ht="78" customHeight="1">
      <c r="A74" s="807" t="s">
        <v>3619</v>
      </c>
      <c r="B74" s="815" t="s">
        <v>1857</v>
      </c>
      <c r="C74" s="137" t="s">
        <v>2724</v>
      </c>
      <c r="D74" s="820"/>
      <c r="E74" s="1235"/>
      <c r="F74" s="2340" t="s">
        <v>3995</v>
      </c>
      <c r="G74" s="816" t="s">
        <v>4009</v>
      </c>
      <c r="H74" s="807" t="s">
        <v>3619</v>
      </c>
    </row>
    <row r="75" spans="1:9" s="449" customFormat="1" ht="18.75" customHeight="1">
      <c r="A75" s="352" t="s">
        <v>452</v>
      </c>
      <c r="B75" s="446"/>
      <c r="C75" s="446"/>
      <c r="D75" s="446"/>
      <c r="E75" s="448"/>
      <c r="H75" s="450" t="s">
        <v>284</v>
      </c>
      <c r="I75" s="450"/>
    </row>
    <row r="76" spans="1:9" s="449" customFormat="1" ht="18.75" customHeight="1">
      <c r="A76" s="1642" t="s">
        <v>1903</v>
      </c>
      <c r="B76" s="401"/>
      <c r="C76" s="446"/>
      <c r="D76" s="446"/>
      <c r="E76" s="451"/>
      <c r="F76" s="451"/>
      <c r="G76" s="451"/>
      <c r="H76" s="452" t="s">
        <v>1904</v>
      </c>
      <c r="I76" s="452"/>
    </row>
    <row r="77" spans="1:9" s="449" customFormat="1" ht="18.75" customHeight="1">
      <c r="A77" s="1642" t="s">
        <v>1905</v>
      </c>
      <c r="B77" s="401"/>
      <c r="C77" s="453"/>
      <c r="D77" s="453"/>
      <c r="E77" s="453"/>
      <c r="H77" s="449" t="s">
        <v>638</v>
      </c>
    </row>
    <row r="79" spans="1:9">
      <c r="A79" s="194" t="s">
        <v>287</v>
      </c>
      <c r="B79" s="195"/>
      <c r="C79" s="196"/>
      <c r="D79" s="196"/>
      <c r="E79" s="197"/>
      <c r="F79" s="87"/>
      <c r="G79" s="300"/>
      <c r="H79" s="198" t="s">
        <v>288</v>
      </c>
    </row>
  </sheetData>
  <sheetProtection formatColumns="0" formatRows="0"/>
  <mergeCells count="35">
    <mergeCell ref="C41:D41"/>
    <mergeCell ref="E50:F50"/>
    <mergeCell ref="C42:D42"/>
    <mergeCell ref="C43:D43"/>
    <mergeCell ref="C44:D44"/>
    <mergeCell ref="C45:D45"/>
    <mergeCell ref="C46:D46"/>
    <mergeCell ref="C47:D47"/>
    <mergeCell ref="C48:D48"/>
    <mergeCell ref="C49:D49"/>
    <mergeCell ref="C50:D50"/>
    <mergeCell ref="E47:F47"/>
    <mergeCell ref="E48:F48"/>
    <mergeCell ref="E49:F49"/>
    <mergeCell ref="A52:D52"/>
    <mergeCell ref="C61:D61"/>
    <mergeCell ref="C62:D62"/>
    <mergeCell ref="C63:D63"/>
    <mergeCell ref="C64:D64"/>
    <mergeCell ref="C65:D65"/>
    <mergeCell ref="E65:F65"/>
    <mergeCell ref="C66:D66"/>
    <mergeCell ref="E66:F66"/>
    <mergeCell ref="E40:H40"/>
    <mergeCell ref="E61:F61"/>
    <mergeCell ref="E62:F62"/>
    <mergeCell ref="E63:F63"/>
    <mergeCell ref="E64:F64"/>
    <mergeCell ref="E52:H52"/>
    <mergeCell ref="E41:F41"/>
    <mergeCell ref="E42:F42"/>
    <mergeCell ref="E43:F43"/>
    <mergeCell ref="E44:F44"/>
    <mergeCell ref="E45:F45"/>
    <mergeCell ref="E46:F46"/>
  </mergeCells>
  <phoneticPr fontId="51" type="noConversion"/>
  <dataValidations count="2">
    <dataValidation type="list" allowBlank="1" showInputMessage="1" showErrorMessage="1" sqref="C75:C76 F53 F60 C60" xr:uid="{00000000-0002-0000-1200-000000000000}">
      <formula1>#REF!</formula1>
    </dataValidation>
    <dataValidation type="whole" allowBlank="1" showInputMessage="1" showErrorMessage="1" errorTitle="الرجاء إدخال رقم" error="الرجاء إدخال رقم" sqref="C12:C13" xr:uid="{00000000-0002-0000-1200-000001000000}">
      <formula1>0</formula1>
      <formula2>99999999</formula2>
    </dataValidation>
  </dataValidations>
  <hyperlinks>
    <hyperlink ref="A79" location="'Table of forms'!A1" display="الرجوع للصفحة الرئيسية " xr:uid="{00000000-0004-0000-1200-000000000000}"/>
    <hyperlink ref="H79" location="'Table of forms'!A1" display="Back to the main page" xr:uid="{00000000-0004-0000-1200-000001000000}"/>
  </hyperlinks>
  <printOptions horizontalCentered="1"/>
  <pageMargins left="0.23622047244094491" right="0.23622047244094491" top="0.86614173228346458" bottom="0.31496062992125984" header="3.937007874015748E-2" footer="3.937007874015748E-2"/>
  <pageSetup paperSize="9" scale="70" pageOrder="overThenDown" orientation="landscape" r:id="rId1"/>
  <headerFooter differentFirst="1">
    <oddHeader>&amp;C&amp;G</oddHeader>
    <oddFooter>&amp;R&amp;P  of &amp;N</oddFooter>
    <firstHeader>&amp;C&amp;G</firstHeader>
    <firstFooter>&amp;R&amp;P  of &amp;N</firstFooter>
  </headerFooter>
  <rowBreaks count="7" manualBreakCount="7">
    <brk id="14" max="7" man="1"/>
    <brk id="22" max="7" man="1"/>
    <brk id="32" max="7" man="1"/>
    <brk id="39" max="7" man="1"/>
    <brk id="52" max="7" man="1"/>
    <brk id="59" max="7" man="1"/>
    <brk id="66" max="7" man="1"/>
  </rowBreaks>
  <colBreaks count="1" manualBreakCount="1">
    <brk id="4" max="75" man="1"/>
  </colBreaks>
  <legacyDrawingHF r:id="rId2"/>
  <extLst>
    <ext xmlns:x14="http://schemas.microsoft.com/office/spreadsheetml/2009/9/main" uri="{CCE6A557-97BC-4b89-ADB6-D9C93CAAB3DF}">
      <x14:dataValidations xmlns:xm="http://schemas.microsoft.com/office/excel/2006/main" count="3">
        <x14:dataValidation type="list" allowBlank="1" showErrorMessage="1" errorTitle="الإجابة من القائمة المنسدلة" error="الرجاء تحديد الإجابة من القائمة المنسدلة" xr:uid="{00000000-0002-0000-1200-000002000000}">
          <x14:formula1>
            <xm:f>'Dropdowns (2)'!$J$11:$J$14</xm:f>
          </x14:formula1>
          <xm:sqref>C69:C74</xm:sqref>
        </x14:dataValidation>
        <x14:dataValidation type="list" allowBlank="1" showInputMessage="1" showErrorMessage="1" errorTitle="الإجابة من القائمة المنسدلة" error="الرجاء تحديد الإجابة من القائمة المنسدلة" xr:uid="{00000000-0002-0000-1200-000003000000}">
          <x14:formula1>
            <xm:f>'Dropdowns (2)'!$L$11:$L$15</xm:f>
          </x14:formula1>
          <xm:sqref>C42:C51</xm:sqref>
        </x14:dataValidation>
        <x14:dataValidation type="list" allowBlank="1" showInputMessage="1" showErrorMessage="1" errorTitle="الإجابة من القائمة المنسدلة" error="الرجاء تحديد الإجابة من القائمة المنسدلة" xr:uid="{00000000-0002-0000-1200-000004000000}">
          <x14:formula1>
            <xm:f>'Dropdowns (2)'!$E$4:$E$6</xm:f>
          </x14:formula1>
          <xm:sqref>C10:C11 C14 C17:C22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Y118"/>
  <sheetViews>
    <sheetView rightToLeft="1" view="pageBreakPreview" topLeftCell="A10" zoomScale="33" zoomScaleNormal="100" zoomScaleSheetLayoutView="55" zoomScalePageLayoutView="40" workbookViewId="0">
      <selection activeCell="J112" sqref="J112"/>
    </sheetView>
  </sheetViews>
  <sheetFormatPr defaultColWidth="9.08984375" defaultRowHeight="15.5"/>
  <cols>
    <col min="1" max="1" width="11.90625" style="107" customWidth="1"/>
    <col min="2" max="2" width="34" style="636" customWidth="1"/>
    <col min="3" max="3" width="8" style="106" customWidth="1"/>
    <col min="4" max="9" width="14.6328125" style="107" customWidth="1"/>
    <col min="10" max="11" width="70.6328125" style="107" customWidth="1"/>
    <col min="12" max="17" width="14.6328125" style="107" customWidth="1"/>
    <col min="18" max="18" width="7.54296875" style="106" customWidth="1"/>
    <col min="19" max="19" width="34" style="107" customWidth="1"/>
    <col min="20" max="20" width="10.90625" style="107" customWidth="1"/>
    <col min="21" max="16384" width="9.08984375" style="107"/>
  </cols>
  <sheetData>
    <row r="1" spans="1:20" ht="20.25" customHeight="1">
      <c r="A1" s="1238" t="s">
        <v>289</v>
      </c>
      <c r="B1" s="1239"/>
      <c r="C1" s="1240"/>
      <c r="D1" s="772" t="s">
        <v>3547</v>
      </c>
      <c r="E1" s="817"/>
      <c r="F1" s="817"/>
      <c r="G1" s="817"/>
      <c r="H1" s="817"/>
      <c r="I1" s="817"/>
      <c r="J1" s="771"/>
      <c r="K1" s="1219"/>
      <c r="L1" s="1213"/>
      <c r="M1" s="1213"/>
      <c r="N1" s="1213"/>
      <c r="O1" s="1213"/>
      <c r="P1" s="1213"/>
      <c r="Q1" s="1213"/>
      <c r="R1" s="2319" t="s">
        <v>3733</v>
      </c>
      <c r="S1" s="1242"/>
      <c r="T1" s="846" t="s">
        <v>290</v>
      </c>
    </row>
    <row r="2" spans="1:20" ht="20.25" customHeight="1">
      <c r="A2" s="1243" t="s">
        <v>291</v>
      </c>
      <c r="B2" s="1244"/>
      <c r="C2" s="1240"/>
      <c r="D2" s="772" t="s">
        <v>3548</v>
      </c>
      <c r="E2" s="817"/>
      <c r="F2" s="817"/>
      <c r="G2" s="817"/>
      <c r="H2" s="817"/>
      <c r="I2" s="817"/>
      <c r="J2" s="771"/>
      <c r="K2" s="1219"/>
      <c r="L2" s="1213"/>
      <c r="M2" s="1213"/>
      <c r="N2" s="1213"/>
      <c r="O2" s="1213"/>
      <c r="P2" s="1213"/>
      <c r="Q2" s="1213"/>
      <c r="R2" s="2311" t="s">
        <v>3838</v>
      </c>
      <c r="S2" s="1242"/>
      <c r="T2" s="848" t="s">
        <v>478</v>
      </c>
    </row>
    <row r="3" spans="1:20" ht="20.25" customHeight="1">
      <c r="A3" s="1243" t="s">
        <v>292</v>
      </c>
      <c r="B3" s="1244"/>
      <c r="C3" s="1240"/>
      <c r="D3" s="772" t="s">
        <v>3321</v>
      </c>
      <c r="E3" s="817"/>
      <c r="F3" s="817"/>
      <c r="G3" s="817"/>
      <c r="H3" s="817"/>
      <c r="I3" s="817"/>
      <c r="J3" s="771"/>
      <c r="K3" s="1219"/>
      <c r="L3" s="1213"/>
      <c r="M3" s="1213"/>
      <c r="N3" s="1213"/>
      <c r="O3" s="1213"/>
      <c r="P3" s="1213"/>
      <c r="Q3" s="1213"/>
      <c r="R3" s="2311" t="s">
        <v>3735</v>
      </c>
      <c r="S3" s="1242"/>
      <c r="T3" s="850" t="s">
        <v>479</v>
      </c>
    </row>
    <row r="4" spans="1:20" ht="20.25" customHeight="1">
      <c r="A4" s="1243" t="s">
        <v>214</v>
      </c>
      <c r="B4" s="1244"/>
      <c r="C4" s="1240"/>
      <c r="D4" s="772"/>
      <c r="E4" s="817"/>
      <c r="F4" s="817"/>
      <c r="G4" s="817"/>
      <c r="H4" s="817"/>
      <c r="I4" s="817"/>
      <c r="J4" s="771"/>
      <c r="K4" s="1219"/>
      <c r="L4" s="1213"/>
      <c r="M4" s="1213"/>
      <c r="N4" s="1213"/>
      <c r="O4" s="1213"/>
      <c r="P4" s="1213"/>
      <c r="Q4" s="1213"/>
      <c r="R4" s="1241"/>
      <c r="S4" s="1245"/>
      <c r="T4" s="1246" t="s">
        <v>215</v>
      </c>
    </row>
    <row r="5" spans="1:20" ht="38.25" customHeight="1">
      <c r="A5" s="1247" t="s">
        <v>216</v>
      </c>
      <c r="B5" s="1244"/>
      <c r="C5" s="1240"/>
      <c r="D5" s="772"/>
      <c r="E5" s="817"/>
      <c r="F5" s="817"/>
      <c r="G5" s="817"/>
      <c r="H5" s="817"/>
      <c r="I5" s="817"/>
      <c r="J5" s="771"/>
      <c r="K5" s="1219"/>
      <c r="L5" s="1213"/>
      <c r="M5" s="1213"/>
      <c r="N5" s="1213"/>
      <c r="O5" s="1213"/>
      <c r="P5" s="1213"/>
      <c r="Q5" s="1213"/>
      <c r="R5" s="1241"/>
      <c r="S5" s="1248"/>
      <c r="T5" s="1248" t="s">
        <v>217</v>
      </c>
    </row>
    <row r="6" spans="1:20" ht="19.5" customHeight="1">
      <c r="A6" s="1249" t="s">
        <v>1574</v>
      </c>
      <c r="B6" s="1250"/>
      <c r="C6" s="1251"/>
      <c r="D6" s="1252"/>
      <c r="E6" s="1253"/>
      <c r="F6" s="1253"/>
      <c r="G6" s="1253"/>
      <c r="H6" s="1253"/>
      <c r="I6" s="1253"/>
      <c r="J6" s="1254"/>
      <c r="K6" s="1317"/>
      <c r="L6" s="1253"/>
      <c r="M6" s="1253"/>
      <c r="N6" s="1253"/>
      <c r="O6" s="1253"/>
      <c r="P6" s="1253"/>
      <c r="Q6" s="1253"/>
      <c r="R6" s="1253"/>
      <c r="S6" s="1254"/>
      <c r="T6" s="1254" t="s">
        <v>1756</v>
      </c>
    </row>
    <row r="7" spans="1:20" ht="19.5" customHeight="1">
      <c r="A7" s="1255" t="s">
        <v>1906</v>
      </c>
      <c r="B7" s="1256"/>
      <c r="C7" s="1257"/>
      <c r="D7" s="1258"/>
      <c r="E7" s="1259"/>
      <c r="F7" s="1259"/>
      <c r="G7" s="1259"/>
      <c r="H7" s="1259"/>
      <c r="I7" s="1259"/>
      <c r="J7" s="1260"/>
      <c r="K7" s="1318"/>
      <c r="L7" s="1261"/>
      <c r="M7" s="1261"/>
      <c r="N7" s="1261"/>
      <c r="O7" s="1261"/>
      <c r="P7" s="1261"/>
      <c r="Q7" s="1261"/>
      <c r="R7" s="1259"/>
      <c r="S7" s="1262"/>
      <c r="T7" s="1262" t="s">
        <v>1907</v>
      </c>
    </row>
    <row r="8" spans="1:20" ht="19.5" customHeight="1">
      <c r="A8" s="1263" t="s">
        <v>1908</v>
      </c>
      <c r="B8" s="1264"/>
      <c r="C8" s="1265"/>
      <c r="D8" s="1265"/>
      <c r="E8" s="1266"/>
      <c r="F8" s="1266"/>
      <c r="G8" s="1266"/>
      <c r="H8" s="1266"/>
      <c r="I8" s="1266"/>
      <c r="J8" s="1267"/>
      <c r="K8" s="1319"/>
      <c r="L8" s="1266"/>
      <c r="M8" s="1266"/>
      <c r="N8" s="1266"/>
      <c r="O8" s="1266"/>
      <c r="P8" s="1266"/>
      <c r="Q8" s="1266"/>
      <c r="R8" s="1266"/>
      <c r="S8" s="1268"/>
      <c r="T8" s="1269" t="s">
        <v>1909</v>
      </c>
    </row>
    <row r="9" spans="1:20" ht="17.5">
      <c r="A9" s="625" t="s">
        <v>222</v>
      </c>
      <c r="B9" s="1639" t="s">
        <v>1910</v>
      </c>
      <c r="C9" s="1270" t="s">
        <v>1911</v>
      </c>
      <c r="D9" s="1270">
        <v>2017</v>
      </c>
      <c r="E9" s="1270">
        <v>2018</v>
      </c>
      <c r="F9" s="1270">
        <v>2019</v>
      </c>
      <c r="G9" s="1270">
        <v>2020</v>
      </c>
      <c r="H9" s="1270">
        <v>2021</v>
      </c>
      <c r="I9" s="301">
        <v>2022</v>
      </c>
      <c r="J9" s="1271" t="s">
        <v>349</v>
      </c>
      <c r="K9" s="1271" t="s">
        <v>350</v>
      </c>
      <c r="L9" s="1272">
        <v>2022</v>
      </c>
      <c r="M9" s="1272" t="s">
        <v>737</v>
      </c>
      <c r="N9" s="1272" t="s">
        <v>738</v>
      </c>
      <c r="O9" s="1272" t="s">
        <v>739</v>
      </c>
      <c r="P9" s="1272" t="s">
        <v>740</v>
      </c>
      <c r="Q9" s="1273" t="s">
        <v>741</v>
      </c>
      <c r="R9" s="1270" t="s">
        <v>1912</v>
      </c>
      <c r="S9" s="1270" t="s">
        <v>1913</v>
      </c>
      <c r="T9" s="1270" t="s">
        <v>575</v>
      </c>
    </row>
    <row r="10" spans="1:20" ht="45" customHeight="1">
      <c r="A10" s="1274" t="s">
        <v>1914</v>
      </c>
      <c r="B10" s="1275" t="s">
        <v>1915</v>
      </c>
      <c r="C10" s="1276" t="s">
        <v>1916</v>
      </c>
      <c r="D10" s="821">
        <v>1036576.8</v>
      </c>
      <c r="E10" s="821">
        <v>1072425.8</v>
      </c>
      <c r="F10" s="821">
        <v>4347801.9000000004</v>
      </c>
      <c r="G10" s="821">
        <v>5079192.32</v>
      </c>
      <c r="H10" s="821">
        <v>5452795.5999999996</v>
      </c>
      <c r="I10" s="822">
        <v>6189863.4000000004</v>
      </c>
      <c r="J10" s="830"/>
      <c r="K10" s="1320"/>
      <c r="L10" s="2342">
        <v>6189863.4000000004</v>
      </c>
      <c r="M10" s="2342">
        <v>5452795.5999999996</v>
      </c>
      <c r="N10" s="2342">
        <v>5079192.32</v>
      </c>
      <c r="O10" s="2342">
        <v>4347801.9000000004</v>
      </c>
      <c r="P10" s="2342">
        <v>1072425.8</v>
      </c>
      <c r="Q10" s="2342">
        <v>1036576.8</v>
      </c>
      <c r="R10" s="1277" t="s">
        <v>1917</v>
      </c>
      <c r="S10" s="1278" t="s">
        <v>1918</v>
      </c>
      <c r="T10" s="799" t="s">
        <v>1914</v>
      </c>
    </row>
    <row r="11" spans="1:20" ht="45" customHeight="1">
      <c r="A11" s="1274" t="s">
        <v>1919</v>
      </c>
      <c r="B11" s="1275" t="s">
        <v>1920</v>
      </c>
      <c r="C11" s="1276" t="s">
        <v>1916</v>
      </c>
      <c r="D11" s="821">
        <v>740412</v>
      </c>
      <c r="E11" s="821">
        <v>739604</v>
      </c>
      <c r="F11" s="821">
        <v>3220594</v>
      </c>
      <c r="G11" s="821">
        <v>3576896</v>
      </c>
      <c r="H11" s="821">
        <v>3894854</v>
      </c>
      <c r="I11" s="822">
        <v>4585084</v>
      </c>
      <c r="J11" s="830"/>
      <c r="K11" s="1320"/>
      <c r="L11" s="2342">
        <v>4585084</v>
      </c>
      <c r="M11" s="2342">
        <v>3894854</v>
      </c>
      <c r="N11" s="2342">
        <v>3576896</v>
      </c>
      <c r="O11" s="2342">
        <v>3220594</v>
      </c>
      <c r="P11" s="2342">
        <v>739604</v>
      </c>
      <c r="Q11" s="2342">
        <v>740412</v>
      </c>
      <c r="R11" s="1277" t="s">
        <v>1917</v>
      </c>
      <c r="S11" s="1278" t="s">
        <v>1921</v>
      </c>
      <c r="T11" s="799" t="s">
        <v>1919</v>
      </c>
    </row>
    <row r="12" spans="1:20" ht="27.75" customHeight="1">
      <c r="A12" s="2250" t="s">
        <v>1922</v>
      </c>
      <c r="B12" s="2251"/>
      <c r="C12" s="2251"/>
      <c r="D12" s="2251"/>
      <c r="E12" s="2251"/>
      <c r="F12" s="2251"/>
      <c r="G12" s="2251"/>
      <c r="H12" s="2251"/>
      <c r="I12" s="2251"/>
      <c r="J12" s="2252"/>
      <c r="K12" s="2253" t="s">
        <v>1923</v>
      </c>
      <c r="L12" s="2254"/>
      <c r="M12" s="2254"/>
      <c r="N12" s="2254"/>
      <c r="O12" s="2254"/>
      <c r="P12" s="2254"/>
      <c r="Q12" s="2254"/>
      <c r="R12" s="2254"/>
      <c r="S12" s="2254"/>
      <c r="T12" s="2255"/>
    </row>
    <row r="13" spans="1:20" ht="45" customHeight="1">
      <c r="A13" s="1274" t="s">
        <v>1924</v>
      </c>
      <c r="B13" s="1690" t="s">
        <v>1925</v>
      </c>
      <c r="C13" s="1276" t="s">
        <v>1916</v>
      </c>
      <c r="D13" s="821">
        <v>293388</v>
      </c>
      <c r="E13" s="821">
        <v>293388</v>
      </c>
      <c r="F13" s="821">
        <v>2736169</v>
      </c>
      <c r="G13" s="821">
        <v>3237252</v>
      </c>
      <c r="H13" s="821">
        <v>3592197</v>
      </c>
      <c r="I13" s="822">
        <v>4004467</v>
      </c>
      <c r="J13" s="830"/>
      <c r="K13" s="1320"/>
      <c r="L13" s="2342">
        <v>4004467</v>
      </c>
      <c r="M13" s="2342">
        <v>3592197</v>
      </c>
      <c r="N13" s="2342">
        <v>3237252</v>
      </c>
      <c r="O13" s="2342">
        <v>2736169</v>
      </c>
      <c r="P13" s="2342">
        <v>293388</v>
      </c>
      <c r="Q13" s="2342">
        <v>293388</v>
      </c>
      <c r="R13" s="1821" t="s">
        <v>1926</v>
      </c>
      <c r="S13" s="1278" t="s">
        <v>1927</v>
      </c>
      <c r="T13" s="799" t="s">
        <v>1924</v>
      </c>
    </row>
    <row r="14" spans="1:20" ht="45" customHeight="1">
      <c r="A14" s="1274" t="s">
        <v>1928</v>
      </c>
      <c r="B14" s="1690" t="s">
        <v>1929</v>
      </c>
      <c r="C14" s="1276" t="s">
        <v>1916</v>
      </c>
      <c r="D14" s="821">
        <v>122040</v>
      </c>
      <c r="E14" s="821">
        <v>122040</v>
      </c>
      <c r="F14" s="821">
        <v>110722</v>
      </c>
      <c r="G14" s="821">
        <v>50633</v>
      </c>
      <c r="H14" s="821">
        <v>52400</v>
      </c>
      <c r="I14" s="822">
        <v>126832</v>
      </c>
      <c r="J14" s="830"/>
      <c r="K14" s="1320"/>
      <c r="L14" s="2342">
        <v>126832</v>
      </c>
      <c r="M14" s="2342">
        <v>52400</v>
      </c>
      <c r="N14" s="2342">
        <v>50633</v>
      </c>
      <c r="O14" s="2342">
        <v>110722</v>
      </c>
      <c r="P14" s="2342">
        <v>122040</v>
      </c>
      <c r="Q14" s="2342">
        <v>122040</v>
      </c>
      <c r="R14" s="1277" t="s">
        <v>1917</v>
      </c>
      <c r="S14" s="1278" t="s">
        <v>1930</v>
      </c>
      <c r="T14" s="799" t="s">
        <v>1928</v>
      </c>
    </row>
    <row r="15" spans="1:20" ht="45" customHeight="1">
      <c r="A15" s="1274" t="s">
        <v>1931</v>
      </c>
      <c r="B15" s="1690" t="s">
        <v>1932</v>
      </c>
      <c r="C15" s="1276" t="s">
        <v>1916</v>
      </c>
      <c r="D15" s="821">
        <v>126828</v>
      </c>
      <c r="E15" s="821">
        <v>126828</v>
      </c>
      <c r="F15" s="821">
        <v>168819</v>
      </c>
      <c r="G15" s="821">
        <v>151736</v>
      </c>
      <c r="H15" s="821">
        <v>163576</v>
      </c>
      <c r="I15" s="822">
        <v>192761</v>
      </c>
      <c r="J15" s="830"/>
      <c r="K15" s="1320"/>
      <c r="L15" s="2342">
        <v>192761</v>
      </c>
      <c r="M15" s="2342">
        <v>163576</v>
      </c>
      <c r="N15" s="2342">
        <v>151736</v>
      </c>
      <c r="O15" s="2342">
        <v>168819</v>
      </c>
      <c r="P15" s="2342">
        <v>126828</v>
      </c>
      <c r="Q15" s="2342">
        <v>126828</v>
      </c>
      <c r="R15" s="1277" t="s">
        <v>1917</v>
      </c>
      <c r="S15" s="1278" t="s">
        <v>1933</v>
      </c>
      <c r="T15" s="799" t="s">
        <v>1931</v>
      </c>
    </row>
    <row r="16" spans="1:20" ht="45" customHeight="1">
      <c r="A16" s="1274" t="s">
        <v>1934</v>
      </c>
      <c r="B16" s="1690" t="s">
        <v>1935</v>
      </c>
      <c r="C16" s="1276" t="s">
        <v>1916</v>
      </c>
      <c r="D16" s="821" t="s">
        <v>3568</v>
      </c>
      <c r="E16" s="821" t="s">
        <v>3568</v>
      </c>
      <c r="F16" s="821" t="s">
        <v>3568</v>
      </c>
      <c r="G16" s="821" t="s">
        <v>3568</v>
      </c>
      <c r="H16" s="821" t="s">
        <v>3568</v>
      </c>
      <c r="I16" s="822" t="s">
        <v>3568</v>
      </c>
      <c r="J16" s="830"/>
      <c r="K16" s="1320"/>
      <c r="L16" s="2342" t="s">
        <v>3568</v>
      </c>
      <c r="M16" s="2342" t="s">
        <v>3568</v>
      </c>
      <c r="N16" s="2342" t="s">
        <v>3568</v>
      </c>
      <c r="O16" s="2342" t="s">
        <v>3568</v>
      </c>
      <c r="P16" s="2342" t="s">
        <v>3568</v>
      </c>
      <c r="Q16" s="2342" t="s">
        <v>3568</v>
      </c>
      <c r="R16" s="1277" t="s">
        <v>1917</v>
      </c>
      <c r="S16" s="1279" t="s">
        <v>1936</v>
      </c>
      <c r="T16" s="799" t="s">
        <v>1934</v>
      </c>
    </row>
    <row r="17" spans="1:20" ht="45" customHeight="1">
      <c r="A17" s="1274" t="s">
        <v>1937</v>
      </c>
      <c r="B17" s="1690" t="s">
        <v>1938</v>
      </c>
      <c r="C17" s="1276" t="s">
        <v>1916</v>
      </c>
      <c r="D17" s="823">
        <v>51996</v>
      </c>
      <c r="E17" s="823">
        <v>51996</v>
      </c>
      <c r="F17" s="823">
        <v>51262</v>
      </c>
      <c r="G17" s="823">
        <v>34753</v>
      </c>
      <c r="H17" s="823">
        <v>5907</v>
      </c>
      <c r="I17" s="822">
        <v>129138</v>
      </c>
      <c r="J17" s="830"/>
      <c r="K17" s="1320"/>
      <c r="L17" s="2342">
        <v>129138</v>
      </c>
      <c r="M17" s="2342">
        <v>5907</v>
      </c>
      <c r="N17" s="2342">
        <v>34753</v>
      </c>
      <c r="O17" s="2342">
        <v>51262</v>
      </c>
      <c r="P17" s="2342">
        <v>51996</v>
      </c>
      <c r="Q17" s="2342">
        <v>51996</v>
      </c>
      <c r="R17" s="1277" t="s">
        <v>1917</v>
      </c>
      <c r="S17" s="1279" t="s">
        <v>1939</v>
      </c>
      <c r="T17" s="799" t="s">
        <v>1937</v>
      </c>
    </row>
    <row r="18" spans="1:20" ht="45" customHeight="1">
      <c r="A18" s="1274" t="s">
        <v>1940</v>
      </c>
      <c r="B18" s="1690" t="s">
        <v>1941</v>
      </c>
      <c r="C18" s="1276" t="s">
        <v>1916</v>
      </c>
      <c r="D18" s="823">
        <v>76728</v>
      </c>
      <c r="E18" s="823">
        <v>75920</v>
      </c>
      <c r="F18" s="823">
        <v>62651</v>
      </c>
      <c r="G18" s="823">
        <v>25311</v>
      </c>
      <c r="H18" s="823">
        <v>21984</v>
      </c>
      <c r="I18" s="824">
        <v>51043</v>
      </c>
      <c r="J18" s="831"/>
      <c r="K18" s="1320"/>
      <c r="L18" s="2342">
        <v>51043</v>
      </c>
      <c r="M18" s="2342">
        <v>21984</v>
      </c>
      <c r="N18" s="2342">
        <v>25311</v>
      </c>
      <c r="O18" s="2342">
        <v>62651</v>
      </c>
      <c r="P18" s="2342">
        <v>75920</v>
      </c>
      <c r="Q18" s="2342">
        <v>76728</v>
      </c>
      <c r="R18" s="1277" t="s">
        <v>1917</v>
      </c>
      <c r="S18" s="1279" t="s">
        <v>1942</v>
      </c>
      <c r="T18" s="799" t="s">
        <v>1940</v>
      </c>
    </row>
    <row r="19" spans="1:20" ht="45" customHeight="1">
      <c r="A19" s="1280" t="s">
        <v>1943</v>
      </c>
      <c r="B19" s="1691" t="s">
        <v>1601</v>
      </c>
      <c r="C19" s="1281" t="s">
        <v>1916</v>
      </c>
      <c r="D19" s="825">
        <v>21648</v>
      </c>
      <c r="E19" s="825">
        <v>21648</v>
      </c>
      <c r="F19" s="825">
        <v>45276</v>
      </c>
      <c r="G19" s="825">
        <v>43711</v>
      </c>
      <c r="H19" s="825">
        <v>28979</v>
      </c>
      <c r="I19" s="826">
        <v>40964</v>
      </c>
      <c r="J19" s="832"/>
      <c r="K19" s="1321"/>
      <c r="L19" s="2343">
        <v>40964</v>
      </c>
      <c r="M19" s="2343">
        <v>28979</v>
      </c>
      <c r="N19" s="2343">
        <v>43711</v>
      </c>
      <c r="O19" s="2343">
        <v>45276</v>
      </c>
      <c r="P19" s="2343">
        <v>21648</v>
      </c>
      <c r="Q19" s="2343">
        <v>21648</v>
      </c>
      <c r="R19" s="1282" t="s">
        <v>1917</v>
      </c>
      <c r="S19" s="1283" t="s">
        <v>1944</v>
      </c>
      <c r="T19" s="1284" t="s">
        <v>1943</v>
      </c>
    </row>
    <row r="20" spans="1:20" ht="45" customHeight="1">
      <c r="A20" s="751" t="s">
        <v>1945</v>
      </c>
      <c r="B20" s="190" t="s">
        <v>1946</v>
      </c>
      <c r="C20" s="1286" t="s">
        <v>1916</v>
      </c>
      <c r="D20" s="724">
        <v>47784</v>
      </c>
      <c r="E20" s="724">
        <v>47784</v>
      </c>
      <c r="F20" s="724">
        <v>45695</v>
      </c>
      <c r="G20" s="724">
        <v>33500</v>
      </c>
      <c r="H20" s="724">
        <v>29811</v>
      </c>
      <c r="I20" s="725">
        <v>39879</v>
      </c>
      <c r="J20" s="725"/>
      <c r="K20" s="741"/>
      <c r="L20" s="741">
        <v>39879</v>
      </c>
      <c r="M20" s="741">
        <v>29811</v>
      </c>
      <c r="N20" s="741">
        <v>33500</v>
      </c>
      <c r="O20" s="741">
        <v>45695</v>
      </c>
      <c r="P20" s="741">
        <v>47784</v>
      </c>
      <c r="Q20" s="741">
        <v>47784</v>
      </c>
      <c r="R20" s="1176" t="s">
        <v>1917</v>
      </c>
      <c r="S20" s="328" t="s">
        <v>1947</v>
      </c>
      <c r="T20" s="751" t="s">
        <v>1945</v>
      </c>
    </row>
    <row r="21" spans="1:20" ht="18.75" customHeight="1">
      <c r="A21" s="352" t="s">
        <v>452</v>
      </c>
      <c r="B21" s="1287"/>
      <c r="C21" s="1288"/>
      <c r="D21" s="1289"/>
      <c r="E21" s="1289"/>
      <c r="F21" s="1289"/>
      <c r="G21" s="1289"/>
      <c r="H21" s="1289"/>
      <c r="I21" s="1290"/>
      <c r="J21" s="1290"/>
      <c r="K21" s="1290"/>
      <c r="L21" s="1290"/>
      <c r="M21" s="1290"/>
      <c r="N21" s="1290"/>
      <c r="O21" s="1290"/>
      <c r="P21" s="1290"/>
      <c r="Q21" s="1290"/>
      <c r="R21" s="1289"/>
      <c r="S21" s="1291"/>
      <c r="T21" s="353" t="s">
        <v>284</v>
      </c>
    </row>
    <row r="22" spans="1:20" ht="18.75" customHeight="1">
      <c r="A22" s="1638" t="s">
        <v>1948</v>
      </c>
      <c r="B22" s="1287"/>
      <c r="C22" s="1288"/>
      <c r="D22" s="1289"/>
      <c r="E22" s="1289"/>
      <c r="F22" s="1289"/>
      <c r="G22" s="1289"/>
      <c r="H22" s="1289"/>
      <c r="I22" s="1290"/>
      <c r="J22" s="1290"/>
      <c r="K22" s="1290"/>
      <c r="L22" s="1290"/>
      <c r="M22" s="1290"/>
      <c r="N22" s="1290"/>
      <c r="O22" s="1290"/>
      <c r="P22" s="1290"/>
      <c r="Q22" s="1290"/>
      <c r="R22" s="1289"/>
      <c r="S22" s="1292"/>
      <c r="T22" s="354" t="s">
        <v>768</v>
      </c>
    </row>
    <row r="23" spans="1:20" ht="25.5" customHeight="1">
      <c r="A23" s="1293" t="s">
        <v>1949</v>
      </c>
      <c r="B23" s="1294"/>
      <c r="C23" s="1295"/>
      <c r="D23" s="1295"/>
      <c r="E23" s="1295"/>
      <c r="F23" s="1295"/>
      <c r="G23" s="1295"/>
      <c r="H23" s="1295"/>
      <c r="I23" s="1295"/>
      <c r="J23" s="1296"/>
      <c r="K23" s="1322"/>
      <c r="L23" s="1295"/>
      <c r="M23" s="1295"/>
      <c r="N23" s="1295"/>
      <c r="O23" s="1295"/>
      <c r="P23" s="1295"/>
      <c r="Q23" s="1295"/>
      <c r="R23" s="1295"/>
      <c r="S23" s="1297"/>
      <c r="T23" s="1298" t="s">
        <v>1950</v>
      </c>
    </row>
    <row r="24" spans="1:20" ht="40.5" customHeight="1">
      <c r="A24" s="625" t="s">
        <v>222</v>
      </c>
      <c r="B24" s="773" t="s">
        <v>1951</v>
      </c>
      <c r="C24" s="774" t="s">
        <v>1911</v>
      </c>
      <c r="D24" s="774">
        <v>2017</v>
      </c>
      <c r="E24" s="774">
        <v>2018</v>
      </c>
      <c r="F24" s="774">
        <v>2019</v>
      </c>
      <c r="G24" s="774">
        <v>2020</v>
      </c>
      <c r="H24" s="774">
        <v>2021</v>
      </c>
      <c r="I24" s="301">
        <v>2022</v>
      </c>
      <c r="J24" s="625" t="s">
        <v>349</v>
      </c>
      <c r="K24" s="625" t="s">
        <v>350</v>
      </c>
      <c r="L24" s="625">
        <v>2022</v>
      </c>
      <c r="M24" s="625" t="s">
        <v>737</v>
      </c>
      <c r="N24" s="625" t="s">
        <v>738</v>
      </c>
      <c r="O24" s="625" t="s">
        <v>739</v>
      </c>
      <c r="P24" s="625" t="s">
        <v>740</v>
      </c>
      <c r="Q24" s="1299" t="s">
        <v>741</v>
      </c>
      <c r="R24" s="774" t="s">
        <v>1912</v>
      </c>
      <c r="S24" s="774" t="s">
        <v>1952</v>
      </c>
      <c r="T24" s="774" t="s">
        <v>575</v>
      </c>
    </row>
    <row r="25" spans="1:20" ht="45" customHeight="1">
      <c r="A25" s="751" t="s">
        <v>1953</v>
      </c>
      <c r="B25" s="190" t="s">
        <v>1954</v>
      </c>
      <c r="C25" s="1286" t="s">
        <v>1955</v>
      </c>
      <c r="D25" s="827">
        <v>115421500</v>
      </c>
      <c r="E25" s="827">
        <v>115276140</v>
      </c>
      <c r="F25" s="827">
        <v>244033920</v>
      </c>
      <c r="G25" s="827">
        <v>245863860</v>
      </c>
      <c r="H25" s="827">
        <v>266982480</v>
      </c>
      <c r="I25" s="828">
        <v>494462126</v>
      </c>
      <c r="J25" s="828"/>
      <c r="K25" s="776"/>
      <c r="L25" s="828">
        <v>494462126</v>
      </c>
      <c r="M25" s="827">
        <v>266982480</v>
      </c>
      <c r="N25" s="827">
        <v>245863860</v>
      </c>
      <c r="O25" s="827">
        <v>244033920</v>
      </c>
      <c r="P25" s="827">
        <v>115276140</v>
      </c>
      <c r="Q25" s="827">
        <v>115421500</v>
      </c>
      <c r="R25" s="1286" t="s">
        <v>1956</v>
      </c>
      <c r="S25" s="1300" t="s">
        <v>1957</v>
      </c>
      <c r="T25" s="751" t="s">
        <v>1953</v>
      </c>
    </row>
    <row r="26" spans="1:20" ht="31.5" customHeight="1">
      <c r="A26" s="2247" t="s">
        <v>1958</v>
      </c>
      <c r="B26" s="2248"/>
      <c r="C26" s="2248"/>
      <c r="D26" s="2248"/>
      <c r="E26" s="2248"/>
      <c r="F26" s="2248"/>
      <c r="G26" s="2248"/>
      <c r="H26" s="2248"/>
      <c r="I26" s="2248"/>
      <c r="J26" s="2249"/>
      <c r="K26" s="2244" t="s">
        <v>1959</v>
      </c>
      <c r="L26" s="2245"/>
      <c r="M26" s="2245"/>
      <c r="N26" s="2245"/>
      <c r="O26" s="2245"/>
      <c r="P26" s="2245"/>
      <c r="Q26" s="2245"/>
      <c r="R26" s="2245"/>
      <c r="S26" s="2245"/>
      <c r="T26" s="2246"/>
    </row>
    <row r="27" spans="1:20" ht="45" customHeight="1">
      <c r="A27" s="751" t="s">
        <v>1960</v>
      </c>
      <c r="B27" s="190" t="s">
        <v>1925</v>
      </c>
      <c r="C27" s="1286" t="s">
        <v>1955</v>
      </c>
      <c r="D27" s="827">
        <v>33551280</v>
      </c>
      <c r="E27" s="827">
        <v>33551280</v>
      </c>
      <c r="F27" s="827">
        <v>155885550</v>
      </c>
      <c r="G27" s="827">
        <v>182351490</v>
      </c>
      <c r="H27" s="827">
        <v>198803310</v>
      </c>
      <c r="I27" s="828">
        <v>227165776</v>
      </c>
      <c r="J27" s="828"/>
      <c r="K27" s="776"/>
      <c r="L27" s="776">
        <v>227165776</v>
      </c>
      <c r="M27" s="776">
        <v>198803310</v>
      </c>
      <c r="N27" s="776">
        <v>182351490</v>
      </c>
      <c r="O27" s="776">
        <v>155885550</v>
      </c>
      <c r="P27" s="776">
        <v>33551280</v>
      </c>
      <c r="Q27" s="776">
        <v>33551280</v>
      </c>
      <c r="R27" s="1286" t="s">
        <v>1956</v>
      </c>
      <c r="S27" s="1278" t="s">
        <v>1927</v>
      </c>
      <c r="T27" s="751" t="s">
        <v>1960</v>
      </c>
    </row>
    <row r="28" spans="1:20" ht="45" customHeight="1">
      <c r="A28" s="751" t="s">
        <v>1961</v>
      </c>
      <c r="B28" s="190" t="s">
        <v>1929</v>
      </c>
      <c r="C28" s="1286" t="s">
        <v>1955</v>
      </c>
      <c r="D28" s="827">
        <v>21991860</v>
      </c>
      <c r="E28" s="827">
        <v>21991860</v>
      </c>
      <c r="F28" s="827">
        <v>20008440</v>
      </c>
      <c r="G28" s="827">
        <v>9361620</v>
      </c>
      <c r="H28" s="827">
        <v>9723240</v>
      </c>
      <c r="I28" s="828">
        <v>63021820</v>
      </c>
      <c r="J28" s="828"/>
      <c r="K28" s="1301"/>
      <c r="L28" s="1301">
        <v>63021820</v>
      </c>
      <c r="M28" s="1301">
        <v>9723240</v>
      </c>
      <c r="N28" s="1301">
        <v>9361620</v>
      </c>
      <c r="O28" s="1301">
        <v>20008440</v>
      </c>
      <c r="P28" s="1301">
        <v>21991860</v>
      </c>
      <c r="Q28" s="1301">
        <v>21991860</v>
      </c>
      <c r="R28" s="1286" t="s">
        <v>1956</v>
      </c>
      <c r="S28" s="1278" t="s">
        <v>1930</v>
      </c>
      <c r="T28" s="751" t="s">
        <v>1961</v>
      </c>
    </row>
    <row r="29" spans="1:20" ht="45" customHeight="1">
      <c r="A29" s="751" t="s">
        <v>1962</v>
      </c>
      <c r="B29" s="190" t="s">
        <v>1932</v>
      </c>
      <c r="C29" s="1286" t="s">
        <v>1955</v>
      </c>
      <c r="D29" s="827">
        <v>22909320</v>
      </c>
      <c r="E29" s="827">
        <v>22909320</v>
      </c>
      <c r="F29" s="827">
        <v>29507520</v>
      </c>
      <c r="G29" s="827">
        <v>27427050</v>
      </c>
      <c r="H29" s="827">
        <v>30683550</v>
      </c>
      <c r="I29" s="828">
        <v>78204968</v>
      </c>
      <c r="J29" s="828"/>
      <c r="K29" s="776"/>
      <c r="L29" s="776">
        <v>78204968</v>
      </c>
      <c r="M29" s="776">
        <v>30683550</v>
      </c>
      <c r="N29" s="776">
        <v>27427050</v>
      </c>
      <c r="O29" s="776">
        <v>29507520</v>
      </c>
      <c r="P29" s="776">
        <v>22909320</v>
      </c>
      <c r="Q29" s="776">
        <v>22909320</v>
      </c>
      <c r="R29" s="1286" t="s">
        <v>1956</v>
      </c>
      <c r="S29" s="1278" t="s">
        <v>1933</v>
      </c>
      <c r="T29" s="751" t="s">
        <v>1962</v>
      </c>
    </row>
    <row r="30" spans="1:20" ht="45" customHeight="1">
      <c r="A30" s="751" t="s">
        <v>1963</v>
      </c>
      <c r="B30" s="190" t="s">
        <v>1935</v>
      </c>
      <c r="C30" s="1286" t="s">
        <v>1955</v>
      </c>
      <c r="D30" s="827" t="s">
        <v>3568</v>
      </c>
      <c r="E30" s="827" t="s">
        <v>3568</v>
      </c>
      <c r="F30" s="827" t="s">
        <v>3568</v>
      </c>
      <c r="G30" s="827" t="s">
        <v>3568</v>
      </c>
      <c r="H30" s="827" t="s">
        <v>3568</v>
      </c>
      <c r="I30" s="828" t="s">
        <v>3568</v>
      </c>
      <c r="J30" s="828"/>
      <c r="K30" s="776"/>
      <c r="L30" s="776" t="s">
        <v>3568</v>
      </c>
      <c r="M30" s="776" t="s">
        <v>3568</v>
      </c>
      <c r="N30" s="776" t="s">
        <v>3568</v>
      </c>
      <c r="O30" s="776" t="s">
        <v>3568</v>
      </c>
      <c r="P30" s="776" t="s">
        <v>3568</v>
      </c>
      <c r="Q30" s="776" t="s">
        <v>3568</v>
      </c>
      <c r="R30" s="1286" t="s">
        <v>1956</v>
      </c>
      <c r="S30" s="1279" t="s">
        <v>1936</v>
      </c>
      <c r="T30" s="751" t="s">
        <v>1963</v>
      </c>
    </row>
    <row r="31" spans="1:20" ht="45" customHeight="1">
      <c r="A31" s="751" t="s">
        <v>1964</v>
      </c>
      <c r="B31" s="190" t="s">
        <v>1965</v>
      </c>
      <c r="C31" s="1286" t="s">
        <v>1955</v>
      </c>
      <c r="D31" s="827">
        <v>9359280</v>
      </c>
      <c r="E31" s="827">
        <v>9359280</v>
      </c>
      <c r="F31" s="827">
        <v>9228960</v>
      </c>
      <c r="G31" s="827">
        <v>6314940</v>
      </c>
      <c r="H31" s="827">
        <v>10663560</v>
      </c>
      <c r="I31" s="828">
        <v>63500004</v>
      </c>
      <c r="J31" s="828"/>
      <c r="K31" s="776"/>
      <c r="L31" s="776">
        <v>63500004</v>
      </c>
      <c r="M31" s="776">
        <v>10663560</v>
      </c>
      <c r="N31" s="776">
        <v>6314940</v>
      </c>
      <c r="O31" s="776">
        <v>9228960</v>
      </c>
      <c r="P31" s="776">
        <v>9359280</v>
      </c>
      <c r="Q31" s="776">
        <v>9359280</v>
      </c>
      <c r="R31" s="1286" t="s">
        <v>1956</v>
      </c>
      <c r="S31" s="1279" t="s">
        <v>1939</v>
      </c>
      <c r="T31" s="751" t="s">
        <v>1964</v>
      </c>
    </row>
    <row r="32" spans="1:20" ht="45" customHeight="1">
      <c r="A32" s="751" t="s">
        <v>1966</v>
      </c>
      <c r="B32" s="190" t="s">
        <v>1941</v>
      </c>
      <c r="C32" s="1286" t="s">
        <v>1955</v>
      </c>
      <c r="D32" s="827">
        <v>13811040</v>
      </c>
      <c r="E32" s="827">
        <v>13665600</v>
      </c>
      <c r="F32" s="827">
        <v>11278080</v>
      </c>
      <c r="G32" s="827">
        <v>4580280</v>
      </c>
      <c r="H32" s="827">
        <v>3985920</v>
      </c>
      <c r="I32" s="828">
        <v>24859656</v>
      </c>
      <c r="J32" s="828"/>
      <c r="K32" s="776"/>
      <c r="L32" s="776">
        <v>24859656</v>
      </c>
      <c r="M32" s="776">
        <v>3985920</v>
      </c>
      <c r="N32" s="776">
        <v>4580280</v>
      </c>
      <c r="O32" s="776">
        <v>11278080</v>
      </c>
      <c r="P32" s="776">
        <v>13665600</v>
      </c>
      <c r="Q32" s="776">
        <v>13811040</v>
      </c>
      <c r="R32" s="1286" t="s">
        <v>1956</v>
      </c>
      <c r="S32" s="1279" t="s">
        <v>1942</v>
      </c>
      <c r="T32" s="751" t="s">
        <v>1966</v>
      </c>
    </row>
    <row r="33" spans="1:20" ht="45" customHeight="1">
      <c r="A33" s="751" t="s">
        <v>1967</v>
      </c>
      <c r="B33" s="190" t="s">
        <v>1601</v>
      </c>
      <c r="C33" s="1286" t="s">
        <v>1955</v>
      </c>
      <c r="D33" s="827">
        <v>3896640</v>
      </c>
      <c r="E33" s="827">
        <v>3896640</v>
      </c>
      <c r="F33" s="827">
        <v>8149680</v>
      </c>
      <c r="G33" s="827">
        <v>7873380</v>
      </c>
      <c r="H33" s="827">
        <v>5221620</v>
      </c>
      <c r="I33" s="828">
        <v>13792164</v>
      </c>
      <c r="J33" s="828"/>
      <c r="K33" s="776"/>
      <c r="L33" s="776">
        <v>13792164</v>
      </c>
      <c r="M33" s="776">
        <v>5221620</v>
      </c>
      <c r="N33" s="776">
        <v>7873380</v>
      </c>
      <c r="O33" s="776">
        <v>8149680</v>
      </c>
      <c r="P33" s="776">
        <v>3896640</v>
      </c>
      <c r="Q33" s="776">
        <v>3896640</v>
      </c>
      <c r="R33" s="1286" t="s">
        <v>1956</v>
      </c>
      <c r="S33" s="1283" t="s">
        <v>1944</v>
      </c>
      <c r="T33" s="751" t="s">
        <v>1967</v>
      </c>
    </row>
    <row r="34" spans="1:20" ht="45" customHeight="1">
      <c r="A34" s="751" t="s">
        <v>1968</v>
      </c>
      <c r="B34" s="190" t="s">
        <v>1946</v>
      </c>
      <c r="C34" s="1286" t="s">
        <v>1955</v>
      </c>
      <c r="D34" s="827">
        <v>9902160</v>
      </c>
      <c r="E34" s="827">
        <v>9902160</v>
      </c>
      <c r="F34" s="827">
        <v>9975690</v>
      </c>
      <c r="G34" s="827">
        <v>7955100</v>
      </c>
      <c r="H34" s="827">
        <v>7901280</v>
      </c>
      <c r="I34" s="828">
        <v>23910933</v>
      </c>
      <c r="J34" s="828"/>
      <c r="K34" s="776"/>
      <c r="L34" s="776">
        <v>23910933</v>
      </c>
      <c r="M34" s="776">
        <v>7901280</v>
      </c>
      <c r="N34" s="827">
        <v>7955100</v>
      </c>
      <c r="O34" s="776">
        <v>9975690</v>
      </c>
      <c r="P34" s="776">
        <v>9902160</v>
      </c>
      <c r="Q34" s="776">
        <v>9902160</v>
      </c>
      <c r="R34" s="1286" t="s">
        <v>1956</v>
      </c>
      <c r="S34" s="328" t="s">
        <v>1947</v>
      </c>
      <c r="T34" s="751" t="s">
        <v>1968</v>
      </c>
    </row>
    <row r="35" spans="1:20" ht="18.75" customHeight="1">
      <c r="A35" s="352" t="s">
        <v>452</v>
      </c>
      <c r="B35" s="1287"/>
      <c r="C35" s="1288"/>
      <c r="D35" s="1289"/>
      <c r="E35" s="1289"/>
      <c r="F35" s="1289"/>
      <c r="G35" s="1289"/>
      <c r="H35" s="1289"/>
      <c r="I35" s="1290"/>
      <c r="J35" s="1290"/>
      <c r="K35" s="1290"/>
      <c r="L35" s="1290"/>
      <c r="M35" s="1290"/>
      <c r="N35" s="1290"/>
      <c r="O35" s="1290"/>
      <c r="P35" s="1290"/>
      <c r="Q35" s="1290"/>
      <c r="R35" s="1289"/>
      <c r="S35" s="1292"/>
      <c r="T35" s="353" t="s">
        <v>284</v>
      </c>
    </row>
    <row r="36" spans="1:20" ht="18.75" customHeight="1">
      <c r="A36" s="1638" t="s">
        <v>1969</v>
      </c>
      <c r="B36" s="1287"/>
      <c r="C36" s="1288"/>
      <c r="D36" s="1289"/>
      <c r="E36" s="1289"/>
      <c r="F36" s="1289"/>
      <c r="G36" s="1289"/>
      <c r="H36" s="1289"/>
      <c r="I36" s="1290"/>
      <c r="J36" s="1290"/>
      <c r="K36" s="1290"/>
      <c r="L36" s="1290"/>
      <c r="M36" s="1290"/>
      <c r="N36" s="1290"/>
      <c r="O36" s="1290"/>
      <c r="P36" s="1290"/>
      <c r="Q36" s="1290"/>
      <c r="R36" s="1289"/>
      <c r="S36" s="1292"/>
      <c r="T36" s="354" t="s">
        <v>768</v>
      </c>
    </row>
    <row r="37" spans="1:20" ht="25.5" customHeight="1">
      <c r="A37" s="1302" t="s">
        <v>1970</v>
      </c>
      <c r="B37" s="1303"/>
      <c r="C37" s="1295"/>
      <c r="D37" s="1295"/>
      <c r="E37" s="1295"/>
      <c r="F37" s="1295"/>
      <c r="G37" s="1295"/>
      <c r="H37" s="1295"/>
      <c r="I37" s="1295"/>
      <c r="J37" s="1296"/>
      <c r="K37" s="1322"/>
      <c r="L37" s="1295"/>
      <c r="M37" s="1295"/>
      <c r="N37" s="1295"/>
      <c r="O37" s="1295"/>
      <c r="P37" s="1295"/>
      <c r="Q37" s="1295"/>
      <c r="R37" s="1295"/>
      <c r="S37" s="1304"/>
      <c r="T37" s="1298" t="s">
        <v>1971</v>
      </c>
    </row>
    <row r="38" spans="1:20" ht="17.5">
      <c r="A38" s="625" t="s">
        <v>222</v>
      </c>
      <c r="B38" s="773" t="s">
        <v>1951</v>
      </c>
      <c r="C38" s="719" t="s">
        <v>1911</v>
      </c>
      <c r="D38" s="719">
        <v>2017</v>
      </c>
      <c r="E38" s="719">
        <v>2018</v>
      </c>
      <c r="F38" s="719">
        <v>2019</v>
      </c>
      <c r="G38" s="719">
        <v>2020</v>
      </c>
      <c r="H38" s="719">
        <v>2021</v>
      </c>
      <c r="I38" s="301">
        <v>2022</v>
      </c>
      <c r="J38" s="183" t="s">
        <v>349</v>
      </c>
      <c r="K38" s="183" t="s">
        <v>350</v>
      </c>
      <c r="L38" s="183">
        <v>2022</v>
      </c>
      <c r="M38" s="183" t="s">
        <v>737</v>
      </c>
      <c r="N38" s="183" t="s">
        <v>738</v>
      </c>
      <c r="O38" s="183" t="s">
        <v>739</v>
      </c>
      <c r="P38" s="183" t="s">
        <v>740</v>
      </c>
      <c r="Q38" s="325" t="s">
        <v>741</v>
      </c>
      <c r="R38" s="719" t="s">
        <v>1912</v>
      </c>
      <c r="S38" s="774" t="s">
        <v>1952</v>
      </c>
      <c r="T38" s="774" t="s">
        <v>575</v>
      </c>
    </row>
    <row r="39" spans="1:20" ht="45" customHeight="1">
      <c r="A39" s="751" t="s">
        <v>1972</v>
      </c>
      <c r="B39" s="614" t="s">
        <v>1973</v>
      </c>
      <c r="C39" s="1286" t="s">
        <v>1955</v>
      </c>
      <c r="D39" s="827" t="s">
        <v>3568</v>
      </c>
      <c r="E39" s="827" t="s">
        <v>3568</v>
      </c>
      <c r="F39" s="827" t="s">
        <v>3568</v>
      </c>
      <c r="G39" s="827" t="s">
        <v>3568</v>
      </c>
      <c r="H39" s="827" t="s">
        <v>3568</v>
      </c>
      <c r="I39" s="828" t="s">
        <v>3568</v>
      </c>
      <c r="J39" s="828"/>
      <c r="K39" s="776"/>
      <c r="L39" s="827" t="s">
        <v>3568</v>
      </c>
      <c r="M39" s="827" t="s">
        <v>3568</v>
      </c>
      <c r="N39" s="827" t="s">
        <v>3568</v>
      </c>
      <c r="O39" s="827" t="s">
        <v>3568</v>
      </c>
      <c r="P39" s="827" t="s">
        <v>3568</v>
      </c>
      <c r="Q39" s="828" t="s">
        <v>3568</v>
      </c>
      <c r="R39" s="1286" t="s">
        <v>1956</v>
      </c>
      <c r="S39" s="1179" t="s">
        <v>1957</v>
      </c>
      <c r="T39" s="751" t="s">
        <v>1972</v>
      </c>
    </row>
    <row r="40" spans="1:20" ht="30" customHeight="1">
      <c r="A40" s="2247" t="s">
        <v>1958</v>
      </c>
      <c r="B40" s="2248"/>
      <c r="C40" s="2248"/>
      <c r="D40" s="2248"/>
      <c r="E40" s="2248"/>
      <c r="F40" s="2248"/>
      <c r="G40" s="2248"/>
      <c r="H40" s="2248"/>
      <c r="I40" s="2248"/>
      <c r="J40" s="2249"/>
      <c r="K40" s="2244" t="s">
        <v>1959</v>
      </c>
      <c r="L40" s="2245"/>
      <c r="M40" s="2245"/>
      <c r="N40" s="2245"/>
      <c r="O40" s="2245"/>
      <c r="P40" s="2245"/>
      <c r="Q40" s="2245"/>
      <c r="R40" s="2245"/>
      <c r="S40" s="2245"/>
      <c r="T40" s="2246"/>
    </row>
    <row r="41" spans="1:20" ht="45" customHeight="1">
      <c r="A41" s="751" t="s">
        <v>1974</v>
      </c>
      <c r="B41" s="190" t="s">
        <v>1925</v>
      </c>
      <c r="C41" s="1286" t="s">
        <v>1955</v>
      </c>
      <c r="D41" s="827" t="s">
        <v>3568</v>
      </c>
      <c r="E41" s="827" t="s">
        <v>3568</v>
      </c>
      <c r="F41" s="827" t="s">
        <v>3568</v>
      </c>
      <c r="G41" s="827" t="s">
        <v>3568</v>
      </c>
      <c r="H41" s="827" t="s">
        <v>3568</v>
      </c>
      <c r="I41" s="828" t="s">
        <v>3568</v>
      </c>
      <c r="J41" s="828"/>
      <c r="K41" s="776"/>
      <c r="L41" s="827" t="s">
        <v>3568</v>
      </c>
      <c r="M41" s="827" t="s">
        <v>3568</v>
      </c>
      <c r="N41" s="827" t="s">
        <v>3568</v>
      </c>
      <c r="O41" s="827" t="s">
        <v>3568</v>
      </c>
      <c r="P41" s="827" t="s">
        <v>3568</v>
      </c>
      <c r="Q41" s="828" t="s">
        <v>3568</v>
      </c>
      <c r="R41" s="1286" t="s">
        <v>1956</v>
      </c>
      <c r="S41" s="1278" t="s">
        <v>1927</v>
      </c>
      <c r="T41" s="751" t="s">
        <v>1974</v>
      </c>
    </row>
    <row r="42" spans="1:20" ht="45" customHeight="1">
      <c r="A42" s="751" t="s">
        <v>1975</v>
      </c>
      <c r="B42" s="190" t="s">
        <v>1929</v>
      </c>
      <c r="C42" s="1286" t="s">
        <v>1955</v>
      </c>
      <c r="D42" s="827" t="s">
        <v>3568</v>
      </c>
      <c r="E42" s="827" t="s">
        <v>3568</v>
      </c>
      <c r="F42" s="827" t="s">
        <v>3568</v>
      </c>
      <c r="G42" s="827" t="s">
        <v>3568</v>
      </c>
      <c r="H42" s="827" t="s">
        <v>3568</v>
      </c>
      <c r="I42" s="828" t="s">
        <v>3568</v>
      </c>
      <c r="J42" s="828"/>
      <c r="K42" s="1301"/>
      <c r="L42" s="827" t="s">
        <v>3568</v>
      </c>
      <c r="M42" s="827" t="s">
        <v>3568</v>
      </c>
      <c r="N42" s="827" t="s">
        <v>3568</v>
      </c>
      <c r="O42" s="827" t="s">
        <v>3568</v>
      </c>
      <c r="P42" s="827" t="s">
        <v>3568</v>
      </c>
      <c r="Q42" s="828" t="s">
        <v>3568</v>
      </c>
      <c r="R42" s="1286" t="s">
        <v>1956</v>
      </c>
      <c r="S42" s="1278" t="s">
        <v>1930</v>
      </c>
      <c r="T42" s="751" t="s">
        <v>1975</v>
      </c>
    </row>
    <row r="43" spans="1:20" ht="45" customHeight="1">
      <c r="A43" s="751" t="s">
        <v>1976</v>
      </c>
      <c r="B43" s="190" t="s">
        <v>1932</v>
      </c>
      <c r="C43" s="1286" t="s">
        <v>1955</v>
      </c>
      <c r="D43" s="827" t="s">
        <v>3568</v>
      </c>
      <c r="E43" s="827" t="s">
        <v>3568</v>
      </c>
      <c r="F43" s="827" t="s">
        <v>3568</v>
      </c>
      <c r="G43" s="827" t="s">
        <v>3568</v>
      </c>
      <c r="H43" s="827" t="s">
        <v>3568</v>
      </c>
      <c r="I43" s="828" t="s">
        <v>3568</v>
      </c>
      <c r="J43" s="828"/>
      <c r="K43" s="776"/>
      <c r="L43" s="827" t="s">
        <v>3568</v>
      </c>
      <c r="M43" s="827" t="s">
        <v>3568</v>
      </c>
      <c r="N43" s="827" t="s">
        <v>3568</v>
      </c>
      <c r="O43" s="827" t="s">
        <v>3568</v>
      </c>
      <c r="P43" s="827" t="s">
        <v>3568</v>
      </c>
      <c r="Q43" s="828" t="s">
        <v>3568</v>
      </c>
      <c r="R43" s="1286" t="s">
        <v>1956</v>
      </c>
      <c r="S43" s="1278" t="s">
        <v>1933</v>
      </c>
      <c r="T43" s="751" t="s">
        <v>1976</v>
      </c>
    </row>
    <row r="44" spans="1:20" ht="45" customHeight="1">
      <c r="A44" s="751" t="s">
        <v>1977</v>
      </c>
      <c r="B44" s="190" t="s">
        <v>1935</v>
      </c>
      <c r="C44" s="1286" t="s">
        <v>1955</v>
      </c>
      <c r="D44" s="827" t="s">
        <v>3568</v>
      </c>
      <c r="E44" s="827" t="s">
        <v>3568</v>
      </c>
      <c r="F44" s="827" t="s">
        <v>3568</v>
      </c>
      <c r="G44" s="827" t="s">
        <v>3568</v>
      </c>
      <c r="H44" s="827" t="s">
        <v>3568</v>
      </c>
      <c r="I44" s="828" t="s">
        <v>3568</v>
      </c>
      <c r="J44" s="828"/>
      <c r="K44" s="776"/>
      <c r="L44" s="827" t="s">
        <v>3568</v>
      </c>
      <c r="M44" s="827" t="s">
        <v>3568</v>
      </c>
      <c r="N44" s="827" t="s">
        <v>3568</v>
      </c>
      <c r="O44" s="827" t="s">
        <v>3568</v>
      </c>
      <c r="P44" s="827" t="s">
        <v>3568</v>
      </c>
      <c r="Q44" s="828" t="s">
        <v>3568</v>
      </c>
      <c r="R44" s="1286" t="s">
        <v>1956</v>
      </c>
      <c r="S44" s="1279" t="s">
        <v>1936</v>
      </c>
      <c r="T44" s="751" t="s">
        <v>1977</v>
      </c>
    </row>
    <row r="45" spans="1:20" ht="45" customHeight="1">
      <c r="A45" s="751" t="s">
        <v>1978</v>
      </c>
      <c r="B45" s="190" t="s">
        <v>1965</v>
      </c>
      <c r="C45" s="1286" t="s">
        <v>1955</v>
      </c>
      <c r="D45" s="827" t="s">
        <v>3568</v>
      </c>
      <c r="E45" s="827" t="s">
        <v>3568</v>
      </c>
      <c r="F45" s="827" t="s">
        <v>3568</v>
      </c>
      <c r="G45" s="827" t="s">
        <v>3568</v>
      </c>
      <c r="H45" s="827" t="s">
        <v>3568</v>
      </c>
      <c r="I45" s="828" t="s">
        <v>3568</v>
      </c>
      <c r="J45" s="828"/>
      <c r="K45" s="776"/>
      <c r="L45" s="827" t="s">
        <v>3568</v>
      </c>
      <c r="M45" s="827" t="s">
        <v>3568</v>
      </c>
      <c r="N45" s="827" t="s">
        <v>3568</v>
      </c>
      <c r="O45" s="827" t="s">
        <v>3568</v>
      </c>
      <c r="P45" s="827" t="s">
        <v>3568</v>
      </c>
      <c r="Q45" s="828" t="s">
        <v>3568</v>
      </c>
      <c r="R45" s="1286" t="s">
        <v>1956</v>
      </c>
      <c r="S45" s="1279" t="s">
        <v>1939</v>
      </c>
      <c r="T45" s="751" t="s">
        <v>1978</v>
      </c>
    </row>
    <row r="46" spans="1:20" ht="45" customHeight="1">
      <c r="A46" s="751" t="s">
        <v>1979</v>
      </c>
      <c r="B46" s="190" t="s">
        <v>1941</v>
      </c>
      <c r="C46" s="1286" t="s">
        <v>1955</v>
      </c>
      <c r="D46" s="827" t="s">
        <v>3568</v>
      </c>
      <c r="E46" s="827" t="s">
        <v>3568</v>
      </c>
      <c r="F46" s="827" t="s">
        <v>3568</v>
      </c>
      <c r="G46" s="827" t="s">
        <v>3568</v>
      </c>
      <c r="H46" s="827" t="s">
        <v>3568</v>
      </c>
      <c r="I46" s="828" t="s">
        <v>3568</v>
      </c>
      <c r="J46" s="828"/>
      <c r="K46" s="776"/>
      <c r="L46" s="827" t="s">
        <v>3568</v>
      </c>
      <c r="M46" s="827" t="s">
        <v>3568</v>
      </c>
      <c r="N46" s="827" t="s">
        <v>3568</v>
      </c>
      <c r="O46" s="827" t="s">
        <v>3568</v>
      </c>
      <c r="P46" s="827" t="s">
        <v>3568</v>
      </c>
      <c r="Q46" s="828" t="s">
        <v>3568</v>
      </c>
      <c r="R46" s="1286" t="s">
        <v>1956</v>
      </c>
      <c r="S46" s="1279" t="s">
        <v>1942</v>
      </c>
      <c r="T46" s="751" t="s">
        <v>1979</v>
      </c>
    </row>
    <row r="47" spans="1:20" ht="45" customHeight="1">
      <c r="A47" s="751" t="s">
        <v>1980</v>
      </c>
      <c r="B47" s="190" t="s">
        <v>1601</v>
      </c>
      <c r="C47" s="1286" t="s">
        <v>1955</v>
      </c>
      <c r="D47" s="827" t="s">
        <v>3568</v>
      </c>
      <c r="E47" s="827" t="s">
        <v>3568</v>
      </c>
      <c r="F47" s="827" t="s">
        <v>3568</v>
      </c>
      <c r="G47" s="827" t="s">
        <v>3568</v>
      </c>
      <c r="H47" s="827" t="s">
        <v>3568</v>
      </c>
      <c r="I47" s="828" t="s">
        <v>3568</v>
      </c>
      <c r="J47" s="828"/>
      <c r="K47" s="776"/>
      <c r="L47" s="827" t="s">
        <v>3568</v>
      </c>
      <c r="M47" s="827" t="s">
        <v>3568</v>
      </c>
      <c r="N47" s="827" t="s">
        <v>3568</v>
      </c>
      <c r="O47" s="827" t="s">
        <v>3568</v>
      </c>
      <c r="P47" s="827" t="s">
        <v>3568</v>
      </c>
      <c r="Q47" s="828" t="s">
        <v>3568</v>
      </c>
      <c r="R47" s="1286" t="s">
        <v>1956</v>
      </c>
      <c r="S47" s="1283" t="s">
        <v>1944</v>
      </c>
      <c r="T47" s="751" t="s">
        <v>1980</v>
      </c>
    </row>
    <row r="48" spans="1:20" ht="45" customHeight="1">
      <c r="A48" s="751" t="s">
        <v>1981</v>
      </c>
      <c r="B48" s="190" t="s">
        <v>1946</v>
      </c>
      <c r="C48" s="1286" t="s">
        <v>1955</v>
      </c>
      <c r="D48" s="827" t="s">
        <v>3568</v>
      </c>
      <c r="E48" s="827" t="s">
        <v>3568</v>
      </c>
      <c r="F48" s="827" t="s">
        <v>3568</v>
      </c>
      <c r="G48" s="827" t="s">
        <v>3568</v>
      </c>
      <c r="H48" s="827" t="s">
        <v>3568</v>
      </c>
      <c r="I48" s="828" t="s">
        <v>3568</v>
      </c>
      <c r="J48" s="828"/>
      <c r="K48" s="776"/>
      <c r="L48" s="827" t="s">
        <v>3568</v>
      </c>
      <c r="M48" s="827" t="s">
        <v>3568</v>
      </c>
      <c r="N48" s="827" t="s">
        <v>3568</v>
      </c>
      <c r="O48" s="827" t="s">
        <v>3568</v>
      </c>
      <c r="P48" s="827" t="s">
        <v>3568</v>
      </c>
      <c r="Q48" s="828" t="s">
        <v>3568</v>
      </c>
      <c r="R48" s="1286" t="s">
        <v>1956</v>
      </c>
      <c r="S48" s="328" t="s">
        <v>1947</v>
      </c>
      <c r="T48" s="751" t="s">
        <v>1981</v>
      </c>
    </row>
    <row r="49" spans="1:20" ht="18.75" customHeight="1">
      <c r="A49" s="352" t="s">
        <v>452</v>
      </c>
      <c r="B49" s="1287"/>
      <c r="C49" s="1288"/>
      <c r="D49" s="1289"/>
      <c r="E49" s="1289"/>
      <c r="F49" s="1289"/>
      <c r="G49" s="1289"/>
      <c r="H49" s="1289"/>
      <c r="I49" s="1290"/>
      <c r="J49" s="1290"/>
      <c r="K49" s="1290"/>
      <c r="L49" s="1290"/>
      <c r="M49" s="1290"/>
      <c r="N49" s="1290"/>
      <c r="O49" s="1290"/>
      <c r="P49" s="1290"/>
      <c r="Q49" s="1290"/>
      <c r="R49" s="1289"/>
      <c r="S49" s="1292"/>
      <c r="T49" s="353" t="s">
        <v>284</v>
      </c>
    </row>
    <row r="50" spans="1:20" ht="18.75" customHeight="1">
      <c r="A50" s="1638" t="s">
        <v>1969</v>
      </c>
      <c r="B50" s="1287"/>
      <c r="C50" s="1288"/>
      <c r="D50" s="1289"/>
      <c r="E50" s="1289"/>
      <c r="F50" s="1289"/>
      <c r="G50" s="1289"/>
      <c r="H50" s="1289"/>
      <c r="I50" s="1290"/>
      <c r="J50" s="1290"/>
      <c r="K50" s="1290"/>
      <c r="L50" s="1290"/>
      <c r="M50" s="1290"/>
      <c r="N50" s="1290"/>
      <c r="O50" s="1290"/>
      <c r="P50" s="1290"/>
      <c r="Q50" s="1290"/>
      <c r="R50" s="1289"/>
      <c r="S50" s="1292"/>
      <c r="T50" s="354" t="s">
        <v>768</v>
      </c>
    </row>
    <row r="51" spans="1:20" ht="24.75" customHeight="1">
      <c r="A51" s="1305" t="s">
        <v>1982</v>
      </c>
      <c r="B51" s="1306"/>
      <c r="C51" s="1307"/>
      <c r="D51" s="1307"/>
      <c r="E51" s="1307"/>
      <c r="F51" s="1307"/>
      <c r="G51" s="1307"/>
      <c r="H51" s="1307"/>
      <c r="I51" s="1308"/>
      <c r="J51" s="1309"/>
      <c r="K51" s="1323"/>
      <c r="L51" s="1308"/>
      <c r="M51" s="1308"/>
      <c r="N51" s="1308"/>
      <c r="O51" s="1308"/>
      <c r="P51" s="1308"/>
      <c r="Q51" s="1308"/>
      <c r="R51" s="1307"/>
      <c r="S51" s="1310"/>
      <c r="T51" s="1311" t="s">
        <v>1983</v>
      </c>
    </row>
    <row r="52" spans="1:20" ht="17.5">
      <c r="A52" s="625" t="s">
        <v>222</v>
      </c>
      <c r="B52" s="773" t="s">
        <v>1984</v>
      </c>
      <c r="C52" s="719" t="s">
        <v>1911</v>
      </c>
      <c r="D52" s="719">
        <v>2017</v>
      </c>
      <c r="E52" s="719">
        <v>2018</v>
      </c>
      <c r="F52" s="719">
        <v>2019</v>
      </c>
      <c r="G52" s="719">
        <v>2020</v>
      </c>
      <c r="H52" s="719">
        <v>2021</v>
      </c>
      <c r="I52" s="301">
        <v>2022</v>
      </c>
      <c r="J52" s="183" t="s">
        <v>349</v>
      </c>
      <c r="K52" s="183" t="s">
        <v>350</v>
      </c>
      <c r="L52" s="183">
        <v>2022</v>
      </c>
      <c r="M52" s="183" t="s">
        <v>737</v>
      </c>
      <c r="N52" s="183" t="s">
        <v>738</v>
      </c>
      <c r="O52" s="183" t="s">
        <v>739</v>
      </c>
      <c r="P52" s="183" t="s">
        <v>740</v>
      </c>
      <c r="Q52" s="325" t="s">
        <v>741</v>
      </c>
      <c r="R52" s="719" t="s">
        <v>1912</v>
      </c>
      <c r="S52" s="774" t="s">
        <v>1952</v>
      </c>
      <c r="T52" s="774" t="s">
        <v>575</v>
      </c>
    </row>
    <row r="53" spans="1:20" ht="45" customHeight="1">
      <c r="A53" s="751" t="s">
        <v>1985</v>
      </c>
      <c r="B53" s="614" t="s">
        <v>1986</v>
      </c>
      <c r="C53" s="1286" t="s">
        <v>1955</v>
      </c>
      <c r="D53" s="827">
        <v>0</v>
      </c>
      <c r="E53" s="827">
        <v>0</v>
      </c>
      <c r="F53" s="827">
        <v>11625870</v>
      </c>
      <c r="G53" s="827">
        <v>49947553</v>
      </c>
      <c r="H53" s="827">
        <v>66284162</v>
      </c>
      <c r="I53" s="828">
        <v>84217459</v>
      </c>
      <c r="J53" s="828"/>
      <c r="K53" s="776"/>
      <c r="L53" s="828">
        <v>84217459</v>
      </c>
      <c r="M53" s="827">
        <v>66284162</v>
      </c>
      <c r="N53" s="827">
        <v>49947553</v>
      </c>
      <c r="O53" s="827">
        <v>11625870</v>
      </c>
      <c r="P53" s="827">
        <v>0</v>
      </c>
      <c r="Q53" s="827">
        <v>0</v>
      </c>
      <c r="R53" s="1286" t="s">
        <v>1956</v>
      </c>
      <c r="S53" s="726" t="s">
        <v>1987</v>
      </c>
      <c r="T53" s="751" t="s">
        <v>1985</v>
      </c>
    </row>
    <row r="54" spans="1:20" ht="24.75" customHeight="1">
      <c r="A54" s="2247" t="s">
        <v>1988</v>
      </c>
      <c r="B54" s="2248"/>
      <c r="C54" s="2248"/>
      <c r="D54" s="2248"/>
      <c r="E54" s="2248"/>
      <c r="F54" s="2248"/>
      <c r="G54" s="2248"/>
      <c r="H54" s="2248"/>
      <c r="I54" s="2248"/>
      <c r="J54" s="2249"/>
      <c r="K54" s="2256" t="s">
        <v>1989</v>
      </c>
      <c r="L54" s="2257"/>
      <c r="M54" s="2257"/>
      <c r="N54" s="2257"/>
      <c r="O54" s="2257"/>
      <c r="P54" s="2257"/>
      <c r="Q54" s="2257"/>
      <c r="R54" s="2257"/>
      <c r="S54" s="2257"/>
      <c r="T54" s="2258"/>
    </row>
    <row r="55" spans="1:20" ht="45" customHeight="1">
      <c r="A55" s="751" t="s">
        <v>1990</v>
      </c>
      <c r="B55" s="190" t="s">
        <v>1925</v>
      </c>
      <c r="C55" s="1286" t="s">
        <v>1955</v>
      </c>
      <c r="D55" s="827">
        <v>0</v>
      </c>
      <c r="E55" s="827">
        <v>0</v>
      </c>
      <c r="F55" s="827">
        <v>8201480</v>
      </c>
      <c r="G55" s="827">
        <v>38830975</v>
      </c>
      <c r="H55" s="827">
        <v>48512512</v>
      </c>
      <c r="I55" s="828">
        <v>53479154</v>
      </c>
      <c r="J55" s="828"/>
      <c r="K55" s="776"/>
      <c r="L55" s="828">
        <v>53479154</v>
      </c>
      <c r="M55" s="827">
        <v>48512512</v>
      </c>
      <c r="N55" s="827">
        <v>38830975</v>
      </c>
      <c r="O55" s="776">
        <v>8201480</v>
      </c>
      <c r="P55" s="827">
        <v>0</v>
      </c>
      <c r="Q55" s="827">
        <v>0</v>
      </c>
      <c r="R55" s="1286" t="s">
        <v>1956</v>
      </c>
      <c r="S55" s="1278" t="s">
        <v>1927</v>
      </c>
      <c r="T55" s="751" t="s">
        <v>1990</v>
      </c>
    </row>
    <row r="56" spans="1:20" ht="45" customHeight="1">
      <c r="A56" s="751" t="s">
        <v>1991</v>
      </c>
      <c r="B56" s="190" t="s">
        <v>1929</v>
      </c>
      <c r="C56" s="1286" t="s">
        <v>1955</v>
      </c>
      <c r="D56" s="827">
        <v>0</v>
      </c>
      <c r="E56" s="827">
        <v>0</v>
      </c>
      <c r="F56" s="827">
        <v>0</v>
      </c>
      <c r="G56" s="827">
        <v>167000</v>
      </c>
      <c r="H56" s="827">
        <v>479690</v>
      </c>
      <c r="I56" s="828">
        <v>2453900</v>
      </c>
      <c r="J56" s="828"/>
      <c r="K56" s="776"/>
      <c r="L56" s="828">
        <v>2453900</v>
      </c>
      <c r="M56" s="827">
        <v>479690</v>
      </c>
      <c r="N56" s="827">
        <v>167000</v>
      </c>
      <c r="O56" s="776">
        <v>0</v>
      </c>
      <c r="P56" s="827">
        <v>0</v>
      </c>
      <c r="Q56" s="827">
        <v>0</v>
      </c>
      <c r="R56" s="1286" t="s">
        <v>1956</v>
      </c>
      <c r="S56" s="1278" t="s">
        <v>1930</v>
      </c>
      <c r="T56" s="751" t="s">
        <v>1991</v>
      </c>
    </row>
    <row r="57" spans="1:20" ht="45" customHeight="1">
      <c r="A57" s="751" t="s">
        <v>1992</v>
      </c>
      <c r="B57" s="190" t="s">
        <v>1932</v>
      </c>
      <c r="C57" s="1286" t="s">
        <v>1955</v>
      </c>
      <c r="D57" s="827">
        <v>0</v>
      </c>
      <c r="E57" s="827">
        <v>0</v>
      </c>
      <c r="F57" s="827">
        <v>956980</v>
      </c>
      <c r="G57" s="827">
        <v>9657518</v>
      </c>
      <c r="H57" s="827">
        <v>16447900</v>
      </c>
      <c r="I57" s="828">
        <v>23734155</v>
      </c>
      <c r="J57" s="828"/>
      <c r="K57" s="776"/>
      <c r="L57" s="828">
        <v>23734155</v>
      </c>
      <c r="M57" s="827">
        <v>16447900</v>
      </c>
      <c r="N57" s="827">
        <v>9657518</v>
      </c>
      <c r="O57" s="776">
        <v>956980</v>
      </c>
      <c r="P57" s="827">
        <v>0</v>
      </c>
      <c r="Q57" s="827">
        <v>0</v>
      </c>
      <c r="R57" s="1286" t="s">
        <v>1956</v>
      </c>
      <c r="S57" s="1278" t="s">
        <v>1933</v>
      </c>
      <c r="T57" s="751" t="s">
        <v>1992</v>
      </c>
    </row>
    <row r="58" spans="1:20" ht="45" customHeight="1">
      <c r="A58" s="751" t="s">
        <v>1993</v>
      </c>
      <c r="B58" s="190" t="s">
        <v>1935</v>
      </c>
      <c r="C58" s="1286" t="s">
        <v>1955</v>
      </c>
      <c r="D58" s="827" t="s">
        <v>3568</v>
      </c>
      <c r="E58" s="827" t="s">
        <v>3568</v>
      </c>
      <c r="F58" s="827" t="s">
        <v>3568</v>
      </c>
      <c r="G58" s="827" t="s">
        <v>3568</v>
      </c>
      <c r="H58" s="827" t="s">
        <v>3568</v>
      </c>
      <c r="I58" s="828" t="s">
        <v>3568</v>
      </c>
      <c r="J58" s="828"/>
      <c r="K58" s="776"/>
      <c r="L58" s="828" t="s">
        <v>3568</v>
      </c>
      <c r="M58" s="827" t="s">
        <v>3568</v>
      </c>
      <c r="N58" s="827" t="s">
        <v>3568</v>
      </c>
      <c r="O58" s="776" t="s">
        <v>3568</v>
      </c>
      <c r="P58" s="827" t="s">
        <v>3568</v>
      </c>
      <c r="Q58" s="827" t="s">
        <v>3568</v>
      </c>
      <c r="R58" s="1286" t="s">
        <v>1956</v>
      </c>
      <c r="S58" s="1279" t="s">
        <v>1936</v>
      </c>
      <c r="T58" s="751" t="s">
        <v>1993</v>
      </c>
    </row>
    <row r="59" spans="1:20" ht="45" customHeight="1">
      <c r="A59" s="751" t="s">
        <v>1994</v>
      </c>
      <c r="B59" s="190" t="s">
        <v>1595</v>
      </c>
      <c r="C59" s="1286" t="s">
        <v>1955</v>
      </c>
      <c r="D59" s="827">
        <v>0</v>
      </c>
      <c r="E59" s="827">
        <v>0</v>
      </c>
      <c r="F59" s="827">
        <v>0</v>
      </c>
      <c r="G59" s="827">
        <v>0</v>
      </c>
      <c r="H59" s="827">
        <v>0</v>
      </c>
      <c r="I59" s="828">
        <v>0</v>
      </c>
      <c r="J59" s="828"/>
      <c r="K59" s="776"/>
      <c r="L59" s="828">
        <v>0</v>
      </c>
      <c r="M59" s="827">
        <v>0</v>
      </c>
      <c r="N59" s="827">
        <v>0</v>
      </c>
      <c r="O59" s="776">
        <v>0</v>
      </c>
      <c r="P59" s="827">
        <v>0</v>
      </c>
      <c r="Q59" s="827">
        <v>0</v>
      </c>
      <c r="R59" s="1286" t="s">
        <v>1956</v>
      </c>
      <c r="S59" s="1279" t="s">
        <v>1939</v>
      </c>
      <c r="T59" s="751" t="s">
        <v>1994</v>
      </c>
    </row>
    <row r="60" spans="1:20" ht="45" customHeight="1">
      <c r="A60" s="751" t="s">
        <v>1995</v>
      </c>
      <c r="B60" s="190" t="s">
        <v>1598</v>
      </c>
      <c r="C60" s="1286" t="s">
        <v>1955</v>
      </c>
      <c r="D60" s="827">
        <v>0</v>
      </c>
      <c r="E60" s="827">
        <v>0</v>
      </c>
      <c r="F60" s="827">
        <v>200000</v>
      </c>
      <c r="G60" s="827">
        <v>1000</v>
      </c>
      <c r="H60" s="827">
        <v>215000</v>
      </c>
      <c r="I60" s="828">
        <v>190000</v>
      </c>
      <c r="J60" s="828"/>
      <c r="K60" s="776"/>
      <c r="L60" s="828">
        <v>190000</v>
      </c>
      <c r="M60" s="827">
        <v>215000</v>
      </c>
      <c r="N60" s="827">
        <v>1000</v>
      </c>
      <c r="O60" s="776">
        <v>200000</v>
      </c>
      <c r="P60" s="827">
        <v>0</v>
      </c>
      <c r="Q60" s="827">
        <v>0</v>
      </c>
      <c r="R60" s="1286" t="s">
        <v>1956</v>
      </c>
      <c r="S60" s="1279" t="s">
        <v>1942</v>
      </c>
      <c r="T60" s="751" t="s">
        <v>1995</v>
      </c>
    </row>
    <row r="61" spans="1:20" ht="45" customHeight="1">
      <c r="A61" s="751" t="s">
        <v>1996</v>
      </c>
      <c r="B61" s="190" t="s">
        <v>1601</v>
      </c>
      <c r="C61" s="1286" t="s">
        <v>1955</v>
      </c>
      <c r="D61" s="827">
        <v>0</v>
      </c>
      <c r="E61" s="827">
        <v>0</v>
      </c>
      <c r="F61" s="827">
        <v>1800000</v>
      </c>
      <c r="G61" s="827">
        <v>0</v>
      </c>
      <c r="H61" s="827">
        <v>0</v>
      </c>
      <c r="I61" s="828">
        <v>3600000</v>
      </c>
      <c r="J61" s="828"/>
      <c r="K61" s="776"/>
      <c r="L61" s="828">
        <v>3600000</v>
      </c>
      <c r="M61" s="827">
        <v>0</v>
      </c>
      <c r="N61" s="827">
        <v>0</v>
      </c>
      <c r="O61" s="776">
        <v>1800000</v>
      </c>
      <c r="P61" s="827">
        <v>0</v>
      </c>
      <c r="Q61" s="827">
        <v>0</v>
      </c>
      <c r="R61" s="1286" t="s">
        <v>1956</v>
      </c>
      <c r="S61" s="1283" t="s">
        <v>1944</v>
      </c>
      <c r="T61" s="751" t="s">
        <v>1996</v>
      </c>
    </row>
    <row r="62" spans="1:20" ht="45" customHeight="1">
      <c r="A62" s="751" t="s">
        <v>1997</v>
      </c>
      <c r="B62" s="190" t="s">
        <v>1946</v>
      </c>
      <c r="C62" s="1286" t="s">
        <v>1955</v>
      </c>
      <c r="D62" s="827">
        <v>0</v>
      </c>
      <c r="E62" s="827">
        <v>0</v>
      </c>
      <c r="F62" s="827">
        <v>467410</v>
      </c>
      <c r="G62" s="827">
        <v>1291060</v>
      </c>
      <c r="H62" s="827">
        <v>629060</v>
      </c>
      <c r="I62" s="828">
        <v>760250</v>
      </c>
      <c r="J62" s="828"/>
      <c r="K62" s="776"/>
      <c r="L62" s="828">
        <v>760250</v>
      </c>
      <c r="M62" s="827">
        <v>629060</v>
      </c>
      <c r="N62" s="827">
        <v>1291060</v>
      </c>
      <c r="O62" s="776">
        <v>467410</v>
      </c>
      <c r="P62" s="827">
        <v>0</v>
      </c>
      <c r="Q62" s="827">
        <v>0</v>
      </c>
      <c r="R62" s="1286" t="s">
        <v>1956</v>
      </c>
      <c r="S62" s="328" t="s">
        <v>1947</v>
      </c>
      <c r="T62" s="751" t="s">
        <v>1997</v>
      </c>
    </row>
    <row r="63" spans="1:20" ht="18.75" customHeight="1">
      <c r="A63" s="352" t="s">
        <v>452</v>
      </c>
      <c r="B63" s="1287"/>
      <c r="C63" s="1288"/>
      <c r="D63" s="1289"/>
      <c r="E63" s="1289"/>
      <c r="F63" s="1289"/>
      <c r="G63" s="1289"/>
      <c r="H63" s="1289"/>
      <c r="I63" s="1290"/>
      <c r="J63" s="1290"/>
      <c r="K63" s="1290"/>
      <c r="L63" s="1290"/>
      <c r="M63" s="1290"/>
      <c r="N63" s="1290"/>
      <c r="O63" s="1290"/>
      <c r="P63" s="1290"/>
      <c r="Q63" s="1290"/>
      <c r="R63" s="1289"/>
      <c r="S63" s="1292"/>
      <c r="T63" s="353" t="s">
        <v>284</v>
      </c>
    </row>
    <row r="64" spans="1:20" ht="18.75" customHeight="1">
      <c r="A64" s="1638" t="s">
        <v>1998</v>
      </c>
      <c r="B64" s="1287"/>
      <c r="C64" s="1288"/>
      <c r="D64" s="1289"/>
      <c r="E64" s="1289"/>
      <c r="F64" s="1289"/>
      <c r="G64" s="1289"/>
      <c r="H64" s="1289"/>
      <c r="I64" s="1290"/>
      <c r="J64" s="1290"/>
      <c r="K64" s="1290"/>
      <c r="L64" s="1290"/>
      <c r="M64" s="1290"/>
      <c r="N64" s="1290"/>
      <c r="O64" s="1290"/>
      <c r="P64" s="1290"/>
      <c r="Q64" s="1290"/>
      <c r="R64" s="1289"/>
      <c r="S64" s="1292"/>
      <c r="T64" s="354" t="s">
        <v>768</v>
      </c>
    </row>
    <row r="65" spans="1:20" ht="26.25" customHeight="1">
      <c r="A65" s="1293" t="s">
        <v>1999</v>
      </c>
      <c r="B65" s="1294"/>
      <c r="C65" s="1295"/>
      <c r="D65" s="1295"/>
      <c r="E65" s="1295"/>
      <c r="F65" s="1295"/>
      <c r="G65" s="1295"/>
      <c r="H65" s="1295"/>
      <c r="I65" s="1295"/>
      <c r="J65" s="1296"/>
      <c r="K65" s="1322"/>
      <c r="L65" s="1295"/>
      <c r="M65" s="1295"/>
      <c r="N65" s="1295"/>
      <c r="O65" s="1295"/>
      <c r="P65" s="1295"/>
      <c r="Q65" s="1295"/>
      <c r="R65" s="1295"/>
      <c r="S65" s="1297"/>
      <c r="T65" s="1298" t="s">
        <v>2000</v>
      </c>
    </row>
    <row r="66" spans="1:20" ht="42" customHeight="1">
      <c r="A66" s="625" t="s">
        <v>222</v>
      </c>
      <c r="B66" s="739" t="s">
        <v>2001</v>
      </c>
      <c r="C66" s="719" t="s">
        <v>1911</v>
      </c>
      <c r="D66" s="719">
        <v>2017</v>
      </c>
      <c r="E66" s="719">
        <v>2018</v>
      </c>
      <c r="F66" s="719">
        <v>2019</v>
      </c>
      <c r="G66" s="719">
        <v>2020</v>
      </c>
      <c r="H66" s="719">
        <v>2021</v>
      </c>
      <c r="I66" s="301">
        <v>2022</v>
      </c>
      <c r="J66" s="183" t="s">
        <v>349</v>
      </c>
      <c r="K66" s="183" t="s">
        <v>350</v>
      </c>
      <c r="L66" s="183">
        <v>2022</v>
      </c>
      <c r="M66" s="183" t="s">
        <v>737</v>
      </c>
      <c r="N66" s="183" t="s">
        <v>738</v>
      </c>
      <c r="O66" s="183" t="s">
        <v>739</v>
      </c>
      <c r="P66" s="183" t="s">
        <v>740</v>
      </c>
      <c r="Q66" s="325" t="s">
        <v>741</v>
      </c>
      <c r="R66" s="719" t="s">
        <v>1912</v>
      </c>
      <c r="S66" s="719" t="s">
        <v>2002</v>
      </c>
      <c r="T66" s="774" t="s">
        <v>575</v>
      </c>
    </row>
    <row r="67" spans="1:20" ht="45" customHeight="1">
      <c r="A67" s="751" t="s">
        <v>2003</v>
      </c>
      <c r="B67" s="1285" t="s">
        <v>2004</v>
      </c>
      <c r="C67" s="1286" t="s">
        <v>2005</v>
      </c>
      <c r="D67" s="827">
        <v>0</v>
      </c>
      <c r="E67" s="827">
        <v>0</v>
      </c>
      <c r="F67" s="827">
        <v>152340</v>
      </c>
      <c r="G67" s="827">
        <v>160284</v>
      </c>
      <c r="H67" s="827">
        <v>163560</v>
      </c>
      <c r="I67" s="828">
        <v>165600</v>
      </c>
      <c r="J67" s="828"/>
      <c r="K67" s="776"/>
      <c r="L67" s="828">
        <v>165600</v>
      </c>
      <c r="M67" s="827">
        <v>163560</v>
      </c>
      <c r="N67" s="827">
        <v>160284</v>
      </c>
      <c r="O67" s="827">
        <v>152340</v>
      </c>
      <c r="P67" s="827">
        <v>0</v>
      </c>
      <c r="Q67" s="827">
        <v>0</v>
      </c>
      <c r="R67" s="1312" t="s">
        <v>2006</v>
      </c>
      <c r="S67" s="780" t="s">
        <v>2007</v>
      </c>
      <c r="T67" s="751" t="s">
        <v>2003</v>
      </c>
    </row>
    <row r="68" spans="1:20" ht="22.5" customHeight="1">
      <c r="A68" s="1769" t="s">
        <v>2008</v>
      </c>
      <c r="B68" s="1770"/>
      <c r="C68" s="1771"/>
      <c r="D68" s="1772"/>
      <c r="E68" s="1772"/>
      <c r="F68" s="1772"/>
      <c r="G68" s="1772"/>
      <c r="H68" s="1772"/>
      <c r="I68" s="1773"/>
      <c r="J68" s="1774"/>
      <c r="K68" s="2265" t="s">
        <v>2009</v>
      </c>
      <c r="L68" s="2266"/>
      <c r="M68" s="2266"/>
      <c r="N68" s="2266"/>
      <c r="O68" s="2266"/>
      <c r="P68" s="2266"/>
      <c r="Q68" s="2266"/>
      <c r="R68" s="2266"/>
      <c r="S68" s="2266"/>
      <c r="T68" s="2267"/>
    </row>
    <row r="69" spans="1:20" ht="45" customHeight="1">
      <c r="A69" s="751" t="s">
        <v>2010</v>
      </c>
      <c r="B69" s="190" t="s">
        <v>1925</v>
      </c>
      <c r="C69" s="1286" t="s">
        <v>2005</v>
      </c>
      <c r="D69" s="827">
        <v>0</v>
      </c>
      <c r="E69" s="827">
        <v>0</v>
      </c>
      <c r="F69" s="827">
        <v>143976</v>
      </c>
      <c r="G69" s="827">
        <v>151536</v>
      </c>
      <c r="H69" s="827">
        <v>154356</v>
      </c>
      <c r="I69" s="828">
        <v>156000</v>
      </c>
      <c r="J69" s="828"/>
      <c r="K69" s="776"/>
      <c r="L69" s="828">
        <v>156000</v>
      </c>
      <c r="M69" s="827">
        <v>154356</v>
      </c>
      <c r="N69" s="827">
        <v>151536</v>
      </c>
      <c r="O69" s="827">
        <v>143976</v>
      </c>
      <c r="P69" s="827">
        <v>0</v>
      </c>
      <c r="Q69" s="827">
        <v>0</v>
      </c>
      <c r="R69" s="1312" t="s">
        <v>2006</v>
      </c>
      <c r="S69" s="1278" t="s">
        <v>1927</v>
      </c>
      <c r="T69" s="751" t="str">
        <f>A69</f>
        <v>A-5.3.5.2</v>
      </c>
    </row>
    <row r="70" spans="1:20" ht="45" customHeight="1">
      <c r="A70" s="751" t="s">
        <v>2011</v>
      </c>
      <c r="B70" s="190" t="s">
        <v>1929</v>
      </c>
      <c r="C70" s="1286" t="s">
        <v>2005</v>
      </c>
      <c r="D70" s="827">
        <v>0</v>
      </c>
      <c r="E70" s="827">
        <v>0</v>
      </c>
      <c r="F70" s="827">
        <v>1020</v>
      </c>
      <c r="G70" s="827">
        <v>996</v>
      </c>
      <c r="H70" s="827">
        <v>1020</v>
      </c>
      <c r="I70" s="828">
        <v>1020</v>
      </c>
      <c r="J70" s="828"/>
      <c r="K70" s="776"/>
      <c r="L70" s="828">
        <v>1020</v>
      </c>
      <c r="M70" s="827">
        <v>1020</v>
      </c>
      <c r="N70" s="827">
        <v>996</v>
      </c>
      <c r="O70" s="827">
        <v>1020</v>
      </c>
      <c r="P70" s="827">
        <v>0</v>
      </c>
      <c r="Q70" s="827">
        <v>0</v>
      </c>
      <c r="R70" s="1312" t="s">
        <v>2006</v>
      </c>
      <c r="S70" s="1278" t="s">
        <v>1930</v>
      </c>
      <c r="T70" s="751" t="str">
        <f t="shared" ref="T70:T76" si="0">A70</f>
        <v>A-5.3.5.3</v>
      </c>
    </row>
    <row r="71" spans="1:20" ht="45" customHeight="1">
      <c r="A71" s="751" t="s">
        <v>2012</v>
      </c>
      <c r="B71" s="190" t="s">
        <v>1932</v>
      </c>
      <c r="C71" s="1286" t="s">
        <v>2005</v>
      </c>
      <c r="D71" s="827">
        <v>0</v>
      </c>
      <c r="E71" s="827">
        <v>0</v>
      </c>
      <c r="F71" s="827">
        <v>5556</v>
      </c>
      <c r="G71" s="827">
        <v>5760</v>
      </c>
      <c r="H71" s="827">
        <v>6024</v>
      </c>
      <c r="I71" s="828">
        <v>6156</v>
      </c>
      <c r="J71" s="828"/>
      <c r="K71" s="776"/>
      <c r="L71" s="828">
        <v>6156</v>
      </c>
      <c r="M71" s="827">
        <v>6024</v>
      </c>
      <c r="N71" s="827">
        <v>5760</v>
      </c>
      <c r="O71" s="827">
        <v>5556</v>
      </c>
      <c r="P71" s="827">
        <v>0</v>
      </c>
      <c r="Q71" s="827">
        <v>0</v>
      </c>
      <c r="R71" s="1312" t="s">
        <v>2006</v>
      </c>
      <c r="S71" s="1278" t="s">
        <v>1933</v>
      </c>
      <c r="T71" s="751" t="str">
        <f t="shared" si="0"/>
        <v>A-5.3.5.4</v>
      </c>
    </row>
    <row r="72" spans="1:20" ht="45" customHeight="1">
      <c r="A72" s="751" t="s">
        <v>2013</v>
      </c>
      <c r="B72" s="190" t="s">
        <v>1935</v>
      </c>
      <c r="C72" s="1286" t="s">
        <v>2005</v>
      </c>
      <c r="D72" s="827" t="s">
        <v>3568</v>
      </c>
      <c r="E72" s="827" t="s">
        <v>3568</v>
      </c>
      <c r="F72" s="827" t="s">
        <v>3568</v>
      </c>
      <c r="G72" s="827" t="s">
        <v>3568</v>
      </c>
      <c r="H72" s="827" t="s">
        <v>3568</v>
      </c>
      <c r="I72" s="828" t="s">
        <v>3568</v>
      </c>
      <c r="J72" s="828"/>
      <c r="K72" s="776"/>
      <c r="L72" s="828" t="s">
        <v>3568</v>
      </c>
      <c r="M72" s="827" t="s">
        <v>3568</v>
      </c>
      <c r="N72" s="827" t="s">
        <v>3568</v>
      </c>
      <c r="O72" s="827" t="s">
        <v>3568</v>
      </c>
      <c r="P72" s="827" t="s">
        <v>3568</v>
      </c>
      <c r="Q72" s="827" t="s">
        <v>3568</v>
      </c>
      <c r="R72" s="1312" t="s">
        <v>2006</v>
      </c>
      <c r="S72" s="1279" t="s">
        <v>1936</v>
      </c>
      <c r="T72" s="751" t="str">
        <f t="shared" si="0"/>
        <v>A-5.3.5.5</v>
      </c>
    </row>
    <row r="73" spans="1:20" ht="45" customHeight="1">
      <c r="A73" s="751" t="s">
        <v>2014</v>
      </c>
      <c r="B73" s="190" t="s">
        <v>1595</v>
      </c>
      <c r="C73" s="1286" t="s">
        <v>2005</v>
      </c>
      <c r="D73" s="827">
        <v>0</v>
      </c>
      <c r="E73" s="827">
        <v>0</v>
      </c>
      <c r="F73" s="827">
        <v>708</v>
      </c>
      <c r="G73" s="827">
        <v>708</v>
      </c>
      <c r="H73" s="827">
        <v>708</v>
      </c>
      <c r="I73" s="828">
        <v>708</v>
      </c>
      <c r="J73" s="828"/>
      <c r="K73" s="776"/>
      <c r="L73" s="828">
        <v>708</v>
      </c>
      <c r="M73" s="827">
        <v>708</v>
      </c>
      <c r="N73" s="827">
        <v>708</v>
      </c>
      <c r="O73" s="827">
        <v>708</v>
      </c>
      <c r="P73" s="827">
        <v>0</v>
      </c>
      <c r="Q73" s="827">
        <v>0</v>
      </c>
      <c r="R73" s="1312" t="s">
        <v>2006</v>
      </c>
      <c r="S73" s="1279" t="s">
        <v>1939</v>
      </c>
      <c r="T73" s="751" t="str">
        <f t="shared" si="0"/>
        <v>A-5.3.5.6</v>
      </c>
    </row>
    <row r="74" spans="1:20" ht="45" customHeight="1">
      <c r="A74" s="751" t="s">
        <v>2015</v>
      </c>
      <c r="B74" s="190" t="s">
        <v>1598</v>
      </c>
      <c r="C74" s="1286" t="s">
        <v>2005</v>
      </c>
      <c r="D74" s="827">
        <v>0</v>
      </c>
      <c r="E74" s="827">
        <v>0</v>
      </c>
      <c r="F74" s="827">
        <v>288</v>
      </c>
      <c r="G74" s="827">
        <v>288</v>
      </c>
      <c r="H74" s="827">
        <v>300</v>
      </c>
      <c r="I74" s="828">
        <v>300</v>
      </c>
      <c r="J74" s="828"/>
      <c r="K74" s="776"/>
      <c r="L74" s="828">
        <v>300</v>
      </c>
      <c r="M74" s="827">
        <v>300</v>
      </c>
      <c r="N74" s="827">
        <v>288</v>
      </c>
      <c r="O74" s="827">
        <v>288</v>
      </c>
      <c r="P74" s="827">
        <v>0</v>
      </c>
      <c r="Q74" s="827">
        <v>0</v>
      </c>
      <c r="R74" s="1312" t="s">
        <v>2006</v>
      </c>
      <c r="S74" s="1279" t="s">
        <v>1942</v>
      </c>
      <c r="T74" s="751" t="str">
        <f t="shared" si="0"/>
        <v>A-5.3.5.7</v>
      </c>
    </row>
    <row r="75" spans="1:20" ht="45" customHeight="1">
      <c r="A75" s="751" t="s">
        <v>2016</v>
      </c>
      <c r="B75" s="190" t="s">
        <v>1601</v>
      </c>
      <c r="C75" s="1286" t="s">
        <v>2005</v>
      </c>
      <c r="D75" s="827">
        <v>0</v>
      </c>
      <c r="E75" s="827">
        <v>0</v>
      </c>
      <c r="F75" s="827">
        <v>72</v>
      </c>
      <c r="G75" s="827">
        <v>72</v>
      </c>
      <c r="H75" s="827">
        <v>72</v>
      </c>
      <c r="I75" s="828">
        <v>72</v>
      </c>
      <c r="J75" s="828"/>
      <c r="K75" s="776"/>
      <c r="L75" s="828">
        <v>72</v>
      </c>
      <c r="M75" s="827">
        <v>72</v>
      </c>
      <c r="N75" s="827">
        <v>72</v>
      </c>
      <c r="O75" s="827">
        <v>72</v>
      </c>
      <c r="P75" s="827">
        <v>0</v>
      </c>
      <c r="Q75" s="827">
        <v>0</v>
      </c>
      <c r="R75" s="1312" t="s">
        <v>2006</v>
      </c>
      <c r="S75" s="1283" t="s">
        <v>1944</v>
      </c>
      <c r="T75" s="751" t="str">
        <f t="shared" si="0"/>
        <v>A-5.3.5.8</v>
      </c>
    </row>
    <row r="76" spans="1:20" ht="45" customHeight="1">
      <c r="A76" s="751" t="s">
        <v>2017</v>
      </c>
      <c r="B76" s="190" t="s">
        <v>1946</v>
      </c>
      <c r="C76" s="1286" t="s">
        <v>2005</v>
      </c>
      <c r="D76" s="827">
        <v>0</v>
      </c>
      <c r="E76" s="827">
        <v>0</v>
      </c>
      <c r="F76" s="827">
        <v>720</v>
      </c>
      <c r="G76" s="827">
        <v>924</v>
      </c>
      <c r="H76" s="827">
        <v>1080</v>
      </c>
      <c r="I76" s="828">
        <v>1344</v>
      </c>
      <c r="J76" s="828"/>
      <c r="K76" s="776"/>
      <c r="L76" s="828">
        <v>1344</v>
      </c>
      <c r="M76" s="827">
        <v>1080</v>
      </c>
      <c r="N76" s="827">
        <v>924</v>
      </c>
      <c r="O76" s="827">
        <v>720</v>
      </c>
      <c r="P76" s="827">
        <v>0</v>
      </c>
      <c r="Q76" s="827">
        <v>0</v>
      </c>
      <c r="R76" s="1312" t="s">
        <v>2006</v>
      </c>
      <c r="S76" s="328" t="s">
        <v>1947</v>
      </c>
      <c r="T76" s="751" t="str">
        <f t="shared" si="0"/>
        <v>A-5.3.5.9</v>
      </c>
    </row>
    <row r="77" spans="1:20" ht="20.149999999999999" customHeight="1">
      <c r="A77" s="352" t="s">
        <v>452</v>
      </c>
      <c r="B77" s="1287"/>
      <c r="C77" s="1288"/>
      <c r="D77" s="1289"/>
      <c r="E77" s="1289"/>
      <c r="F77" s="1289"/>
      <c r="G77" s="1289"/>
      <c r="H77" s="1289"/>
      <c r="I77" s="1290"/>
      <c r="J77" s="1290"/>
      <c r="K77" s="1290"/>
      <c r="L77" s="1290"/>
      <c r="M77" s="1290"/>
      <c r="N77" s="1290"/>
      <c r="O77" s="1290"/>
      <c r="P77" s="1290"/>
      <c r="Q77" s="1290"/>
      <c r="R77" s="1289"/>
      <c r="S77" s="1292"/>
      <c r="T77" s="353" t="s">
        <v>284</v>
      </c>
    </row>
    <row r="78" spans="1:20" ht="18" customHeight="1">
      <c r="A78" s="1638" t="s">
        <v>1948</v>
      </c>
      <c r="B78" s="1287"/>
      <c r="C78" s="1288"/>
      <c r="D78" s="1289"/>
      <c r="E78" s="1289"/>
      <c r="F78" s="1289"/>
      <c r="G78" s="1289"/>
      <c r="H78" s="1289"/>
      <c r="I78" s="1290"/>
      <c r="J78" s="1290"/>
      <c r="K78" s="1290"/>
      <c r="L78" s="1290"/>
      <c r="M78" s="1290"/>
      <c r="N78" s="1290"/>
      <c r="O78" s="1290"/>
      <c r="P78" s="1290"/>
      <c r="Q78" s="1290"/>
      <c r="R78" s="1289"/>
      <c r="S78" s="1292"/>
      <c r="T78" s="354" t="s">
        <v>768</v>
      </c>
    </row>
    <row r="79" spans="1:20" ht="26.25" customHeight="1">
      <c r="A79" s="1293" t="s">
        <v>1999</v>
      </c>
      <c r="B79" s="1294"/>
      <c r="C79" s="1295"/>
      <c r="D79" s="1295"/>
      <c r="E79" s="1295"/>
      <c r="F79" s="1295"/>
      <c r="G79" s="1295"/>
      <c r="H79" s="1295"/>
      <c r="I79" s="1295"/>
      <c r="J79" s="1296"/>
      <c r="K79" s="1322"/>
      <c r="L79" s="1295"/>
      <c r="M79" s="1295"/>
      <c r="N79" s="1295"/>
      <c r="O79" s="1295"/>
      <c r="P79" s="1295"/>
      <c r="Q79" s="1295"/>
      <c r="R79" s="1295"/>
      <c r="S79" s="1297"/>
      <c r="T79" s="1298" t="s">
        <v>2000</v>
      </c>
    </row>
    <row r="80" spans="1:20" ht="42" customHeight="1">
      <c r="A80" s="625" t="s">
        <v>222</v>
      </c>
      <c r="B80" s="739" t="s">
        <v>2018</v>
      </c>
      <c r="C80" s="719" t="s">
        <v>1911</v>
      </c>
      <c r="D80" s="719">
        <v>2017</v>
      </c>
      <c r="E80" s="719">
        <v>2018</v>
      </c>
      <c r="F80" s="719">
        <v>2019</v>
      </c>
      <c r="G80" s="719">
        <v>2020</v>
      </c>
      <c r="H80" s="719">
        <v>2021</v>
      </c>
      <c r="I80" s="301">
        <v>2022</v>
      </c>
      <c r="J80" s="183" t="s">
        <v>349</v>
      </c>
      <c r="K80" s="183" t="s">
        <v>350</v>
      </c>
      <c r="L80" s="183">
        <v>2022</v>
      </c>
      <c r="M80" s="183" t="s">
        <v>737</v>
      </c>
      <c r="N80" s="183" t="s">
        <v>738</v>
      </c>
      <c r="O80" s="183" t="s">
        <v>739</v>
      </c>
      <c r="P80" s="183" t="s">
        <v>740</v>
      </c>
      <c r="Q80" s="325" t="s">
        <v>741</v>
      </c>
      <c r="R80" s="719" t="s">
        <v>1912</v>
      </c>
      <c r="S80" s="719" t="s">
        <v>2002</v>
      </c>
      <c r="T80" s="774" t="s">
        <v>575</v>
      </c>
    </row>
    <row r="81" spans="1:20" ht="45" customHeight="1">
      <c r="A81" s="751" t="s">
        <v>2019</v>
      </c>
      <c r="B81" s="1285" t="s">
        <v>2020</v>
      </c>
      <c r="C81" s="1286" t="s">
        <v>2005</v>
      </c>
      <c r="D81" s="827">
        <v>0</v>
      </c>
      <c r="E81" s="827">
        <v>0</v>
      </c>
      <c r="F81" s="827">
        <v>6715</v>
      </c>
      <c r="G81" s="827">
        <v>31771</v>
      </c>
      <c r="H81" s="827">
        <v>33992</v>
      </c>
      <c r="I81" s="828">
        <v>36821</v>
      </c>
      <c r="J81" s="828"/>
      <c r="K81" s="776"/>
      <c r="L81" s="828">
        <v>36821</v>
      </c>
      <c r="M81" s="827">
        <v>33992</v>
      </c>
      <c r="N81" s="827">
        <v>31771</v>
      </c>
      <c r="O81" s="827">
        <v>6715</v>
      </c>
      <c r="P81" s="827">
        <v>0</v>
      </c>
      <c r="Q81" s="827">
        <v>0</v>
      </c>
      <c r="R81" s="1312" t="s">
        <v>2006</v>
      </c>
      <c r="S81" s="780" t="s">
        <v>2021</v>
      </c>
      <c r="T81" s="751" t="str">
        <f>A81</f>
        <v>A-5.3.5.10</v>
      </c>
    </row>
    <row r="82" spans="1:20" ht="38.15" customHeight="1">
      <c r="A82" s="2268" t="s">
        <v>2022</v>
      </c>
      <c r="B82" s="2269"/>
      <c r="C82" s="2269"/>
      <c r="D82" s="2269"/>
      <c r="E82" s="2269"/>
      <c r="F82" s="2269"/>
      <c r="G82" s="2269"/>
      <c r="H82" s="2269"/>
      <c r="I82" s="2269"/>
      <c r="J82" s="2270"/>
      <c r="K82" s="2265" t="s">
        <v>2023</v>
      </c>
      <c r="L82" s="2266"/>
      <c r="M82" s="2266"/>
      <c r="N82" s="2266"/>
      <c r="O82" s="2266"/>
      <c r="P82" s="2266"/>
      <c r="Q82" s="2266"/>
      <c r="R82" s="2266"/>
      <c r="S82" s="2266"/>
      <c r="T82" s="2267"/>
    </row>
    <row r="83" spans="1:20" ht="45" customHeight="1">
      <c r="A83" s="751" t="s">
        <v>2024</v>
      </c>
      <c r="B83" s="190" t="s">
        <v>1925</v>
      </c>
      <c r="C83" s="1286" t="s">
        <v>2005</v>
      </c>
      <c r="D83" s="827">
        <v>0</v>
      </c>
      <c r="E83" s="827">
        <v>0</v>
      </c>
      <c r="F83" s="827">
        <v>4479</v>
      </c>
      <c r="G83" s="827">
        <v>28911</v>
      </c>
      <c r="H83" s="827">
        <v>31473</v>
      </c>
      <c r="I83" s="828">
        <v>32838</v>
      </c>
      <c r="J83" s="828"/>
      <c r="K83" s="776"/>
      <c r="L83" s="828">
        <v>32838</v>
      </c>
      <c r="M83" s="827">
        <v>31473</v>
      </c>
      <c r="N83" s="827">
        <v>28911</v>
      </c>
      <c r="O83" s="827">
        <v>4479</v>
      </c>
      <c r="P83" s="827">
        <v>0</v>
      </c>
      <c r="Q83" s="827">
        <v>0</v>
      </c>
      <c r="R83" s="1312" t="s">
        <v>2006</v>
      </c>
      <c r="S83" s="1278" t="s">
        <v>1927</v>
      </c>
      <c r="T83" s="751" t="str">
        <f>A83</f>
        <v>A-5.3.5.11</v>
      </c>
    </row>
    <row r="84" spans="1:20" ht="45" customHeight="1">
      <c r="A84" s="751" t="s">
        <v>2025</v>
      </c>
      <c r="B84" s="190" t="s">
        <v>1929</v>
      </c>
      <c r="C84" s="1286" t="s">
        <v>2005</v>
      </c>
      <c r="D84" s="827">
        <v>0</v>
      </c>
      <c r="E84" s="827">
        <v>0</v>
      </c>
      <c r="F84" s="827">
        <v>0</v>
      </c>
      <c r="G84" s="827">
        <v>0</v>
      </c>
      <c r="H84" s="827">
        <v>7</v>
      </c>
      <c r="I84" s="828">
        <v>7</v>
      </c>
      <c r="J84" s="828"/>
      <c r="K84" s="776"/>
      <c r="L84" s="828">
        <v>7</v>
      </c>
      <c r="M84" s="827">
        <v>7</v>
      </c>
      <c r="N84" s="827">
        <v>0</v>
      </c>
      <c r="O84" s="827">
        <v>0</v>
      </c>
      <c r="P84" s="827">
        <v>0</v>
      </c>
      <c r="Q84" s="827">
        <v>0</v>
      </c>
      <c r="R84" s="1312" t="s">
        <v>2006</v>
      </c>
      <c r="S84" s="1278" t="s">
        <v>1930</v>
      </c>
      <c r="T84" s="751" t="str">
        <f t="shared" ref="T84:T90" si="1">A84</f>
        <v>A-5.3.5.12</v>
      </c>
    </row>
    <row r="85" spans="1:20" ht="45" customHeight="1">
      <c r="A85" s="751" t="s">
        <v>2026</v>
      </c>
      <c r="B85" s="190" t="s">
        <v>1932</v>
      </c>
      <c r="C85" s="1286" t="s">
        <v>2005</v>
      </c>
      <c r="D85" s="827">
        <v>0</v>
      </c>
      <c r="E85" s="827">
        <v>0</v>
      </c>
      <c r="F85" s="827">
        <v>864</v>
      </c>
      <c r="G85" s="827">
        <v>1008</v>
      </c>
      <c r="H85" s="827">
        <v>1104</v>
      </c>
      <c r="I85" s="828">
        <v>1476</v>
      </c>
      <c r="J85" s="828"/>
      <c r="K85" s="776"/>
      <c r="L85" s="828">
        <v>1476</v>
      </c>
      <c r="M85" s="827">
        <v>1104</v>
      </c>
      <c r="N85" s="827">
        <v>1008</v>
      </c>
      <c r="O85" s="827">
        <v>864</v>
      </c>
      <c r="P85" s="827">
        <v>0</v>
      </c>
      <c r="Q85" s="827">
        <v>0</v>
      </c>
      <c r="R85" s="1312" t="s">
        <v>2006</v>
      </c>
      <c r="S85" s="1278" t="s">
        <v>1933</v>
      </c>
      <c r="T85" s="751" t="str">
        <f t="shared" si="1"/>
        <v>A-5.3.5.13</v>
      </c>
    </row>
    <row r="86" spans="1:20" ht="45" customHeight="1">
      <c r="A86" s="751" t="s">
        <v>2027</v>
      </c>
      <c r="B86" s="190" t="s">
        <v>1935</v>
      </c>
      <c r="C86" s="1286" t="s">
        <v>2005</v>
      </c>
      <c r="D86" s="827" t="s">
        <v>3568</v>
      </c>
      <c r="E86" s="827" t="s">
        <v>3568</v>
      </c>
      <c r="F86" s="827" t="s">
        <v>3568</v>
      </c>
      <c r="G86" s="827" t="s">
        <v>3568</v>
      </c>
      <c r="H86" s="827" t="s">
        <v>3568</v>
      </c>
      <c r="I86" s="828" t="s">
        <v>3568</v>
      </c>
      <c r="J86" s="828"/>
      <c r="K86" s="776"/>
      <c r="L86" s="828" t="s">
        <v>3568</v>
      </c>
      <c r="M86" s="827" t="s">
        <v>3568</v>
      </c>
      <c r="N86" s="827" t="s">
        <v>3568</v>
      </c>
      <c r="O86" s="827" t="s">
        <v>3568</v>
      </c>
      <c r="P86" s="827" t="s">
        <v>3568</v>
      </c>
      <c r="Q86" s="827" t="s">
        <v>3568</v>
      </c>
      <c r="R86" s="1312" t="s">
        <v>2006</v>
      </c>
      <c r="S86" s="1279" t="s">
        <v>1936</v>
      </c>
      <c r="T86" s="751" t="str">
        <f t="shared" si="1"/>
        <v>A-5.3.5.14</v>
      </c>
    </row>
    <row r="87" spans="1:20" ht="45" customHeight="1">
      <c r="A87" s="751" t="s">
        <v>2028</v>
      </c>
      <c r="B87" s="190" t="s">
        <v>1595</v>
      </c>
      <c r="C87" s="1286" t="s">
        <v>2005</v>
      </c>
      <c r="D87" s="827">
        <v>0</v>
      </c>
      <c r="E87" s="827">
        <v>0</v>
      </c>
      <c r="F87" s="827">
        <v>0</v>
      </c>
      <c r="G87" s="827">
        <v>0</v>
      </c>
      <c r="H87" s="827">
        <v>0</v>
      </c>
      <c r="I87" s="828">
        <v>0</v>
      </c>
      <c r="J87" s="828"/>
      <c r="K87" s="776"/>
      <c r="L87" s="828">
        <v>0</v>
      </c>
      <c r="M87" s="827">
        <v>0</v>
      </c>
      <c r="N87" s="827">
        <v>0</v>
      </c>
      <c r="O87" s="827">
        <v>0</v>
      </c>
      <c r="P87" s="827">
        <v>0</v>
      </c>
      <c r="Q87" s="827">
        <v>0</v>
      </c>
      <c r="R87" s="1312" t="s">
        <v>2006</v>
      </c>
      <c r="S87" s="1279" t="s">
        <v>1939</v>
      </c>
      <c r="T87" s="751" t="str">
        <f t="shared" si="1"/>
        <v>A-5.3.5.15</v>
      </c>
    </row>
    <row r="88" spans="1:20" ht="45" customHeight="1">
      <c r="A88" s="751" t="s">
        <v>2029</v>
      </c>
      <c r="B88" s="190" t="s">
        <v>1598</v>
      </c>
      <c r="C88" s="1286" t="s">
        <v>2005</v>
      </c>
      <c r="D88" s="827">
        <v>0</v>
      </c>
      <c r="E88" s="827">
        <v>0</v>
      </c>
      <c r="F88" s="827">
        <v>0</v>
      </c>
      <c r="G88" s="827">
        <v>0</v>
      </c>
      <c r="H88" s="827">
        <v>0</v>
      </c>
      <c r="I88" s="828">
        <v>0</v>
      </c>
      <c r="J88" s="828"/>
      <c r="K88" s="776"/>
      <c r="L88" s="828">
        <v>0</v>
      </c>
      <c r="M88" s="827">
        <v>0</v>
      </c>
      <c r="N88" s="827">
        <v>0</v>
      </c>
      <c r="O88" s="827">
        <v>0</v>
      </c>
      <c r="P88" s="827">
        <v>0</v>
      </c>
      <c r="Q88" s="827">
        <v>0</v>
      </c>
      <c r="R88" s="1312" t="s">
        <v>2006</v>
      </c>
      <c r="S88" s="1279" t="s">
        <v>1942</v>
      </c>
      <c r="T88" s="751" t="str">
        <f t="shared" si="1"/>
        <v>A-5.3.5.16</v>
      </c>
    </row>
    <row r="89" spans="1:20" ht="45" customHeight="1">
      <c r="A89" s="751" t="s">
        <v>2030</v>
      </c>
      <c r="B89" s="190" t="s">
        <v>1601</v>
      </c>
      <c r="C89" s="1286" t="s">
        <v>2005</v>
      </c>
      <c r="D89" s="827">
        <v>0</v>
      </c>
      <c r="E89" s="827">
        <v>0</v>
      </c>
      <c r="F89" s="827">
        <v>4</v>
      </c>
      <c r="G89" s="827">
        <v>4</v>
      </c>
      <c r="H89" s="827">
        <v>4</v>
      </c>
      <c r="I89" s="828">
        <v>4</v>
      </c>
      <c r="J89" s="828"/>
      <c r="K89" s="776"/>
      <c r="L89" s="828">
        <v>4</v>
      </c>
      <c r="M89" s="827">
        <v>4</v>
      </c>
      <c r="N89" s="827">
        <v>4</v>
      </c>
      <c r="O89" s="827">
        <v>4</v>
      </c>
      <c r="P89" s="827">
        <v>0</v>
      </c>
      <c r="Q89" s="827">
        <v>0</v>
      </c>
      <c r="R89" s="1312" t="s">
        <v>2006</v>
      </c>
      <c r="S89" s="1283" t="s">
        <v>1944</v>
      </c>
      <c r="T89" s="751" t="str">
        <f t="shared" si="1"/>
        <v>A-5.3.5.17</v>
      </c>
    </row>
    <row r="90" spans="1:20" ht="45" customHeight="1">
      <c r="A90" s="751" t="s">
        <v>2031</v>
      </c>
      <c r="B90" s="190" t="s">
        <v>1946</v>
      </c>
      <c r="C90" s="1286" t="s">
        <v>2005</v>
      </c>
      <c r="D90" s="827">
        <v>0</v>
      </c>
      <c r="E90" s="827">
        <v>0</v>
      </c>
      <c r="F90" s="827">
        <v>1368</v>
      </c>
      <c r="G90" s="827">
        <v>1848</v>
      </c>
      <c r="H90" s="827">
        <v>1404</v>
      </c>
      <c r="I90" s="828">
        <v>2496</v>
      </c>
      <c r="J90" s="828"/>
      <c r="K90" s="776"/>
      <c r="L90" s="828">
        <v>2496</v>
      </c>
      <c r="M90" s="827">
        <v>1404</v>
      </c>
      <c r="N90" s="827">
        <v>1848</v>
      </c>
      <c r="O90" s="827">
        <v>1368</v>
      </c>
      <c r="P90" s="827">
        <v>0</v>
      </c>
      <c r="Q90" s="827">
        <v>0</v>
      </c>
      <c r="R90" s="1312" t="s">
        <v>2006</v>
      </c>
      <c r="S90" s="328" t="s">
        <v>1947</v>
      </c>
      <c r="T90" s="751" t="str">
        <f t="shared" si="1"/>
        <v>A-5.3.5.18</v>
      </c>
    </row>
    <row r="91" spans="1:20" ht="20.149999999999999" customHeight="1">
      <c r="A91" s="352" t="s">
        <v>452</v>
      </c>
      <c r="B91" s="1287"/>
      <c r="C91" s="1288"/>
      <c r="D91" s="1289"/>
      <c r="E91" s="1289"/>
      <c r="F91" s="1289"/>
      <c r="G91" s="1289"/>
      <c r="H91" s="1289"/>
      <c r="I91" s="1290"/>
      <c r="J91" s="1290"/>
      <c r="K91" s="1290"/>
      <c r="L91" s="1290"/>
      <c r="M91" s="1290"/>
      <c r="N91" s="1290"/>
      <c r="O91" s="1290"/>
      <c r="P91" s="1290"/>
      <c r="Q91" s="1290"/>
      <c r="R91" s="1289"/>
      <c r="S91" s="1292"/>
      <c r="T91" s="353" t="s">
        <v>284</v>
      </c>
    </row>
    <row r="92" spans="1:20" ht="18" customHeight="1">
      <c r="A92" s="1638" t="s">
        <v>1948</v>
      </c>
      <c r="B92" s="1287"/>
      <c r="C92" s="1288"/>
      <c r="D92" s="1289"/>
      <c r="E92" s="1289"/>
      <c r="F92" s="1289"/>
      <c r="G92" s="1289"/>
      <c r="H92" s="1289"/>
      <c r="I92" s="1290"/>
      <c r="J92" s="1290"/>
      <c r="K92" s="1290"/>
      <c r="L92" s="1290"/>
      <c r="M92" s="1290"/>
      <c r="N92" s="1290"/>
      <c r="O92" s="1290"/>
      <c r="P92" s="1290"/>
      <c r="Q92" s="1290"/>
      <c r="R92" s="1289"/>
      <c r="S92" s="1292"/>
      <c r="T92" s="354" t="s">
        <v>768</v>
      </c>
    </row>
    <row r="93" spans="1:20" s="106" customFormat="1" ht="21" customHeight="1">
      <c r="A93" s="1305" t="s">
        <v>2032</v>
      </c>
      <c r="B93" s="1294"/>
      <c r="C93" s="1295"/>
      <c r="D93" s="1295"/>
      <c r="E93" s="1295"/>
      <c r="F93" s="1295"/>
      <c r="G93" s="1295"/>
      <c r="H93" s="1295"/>
      <c r="I93" s="1295"/>
      <c r="J93" s="1296"/>
      <c r="K93" s="1322"/>
      <c r="L93" s="1295"/>
      <c r="M93" s="1295"/>
      <c r="N93" s="1295"/>
      <c r="O93" s="1295"/>
      <c r="P93" s="1295"/>
      <c r="Q93" s="1295"/>
      <c r="R93" s="1295"/>
      <c r="S93" s="1304"/>
      <c r="T93" s="1298" t="s">
        <v>2033</v>
      </c>
    </row>
    <row r="94" spans="1:20" s="1313" customFormat="1" ht="17.5">
      <c r="A94" s="625" t="s">
        <v>222</v>
      </c>
      <c r="B94" s="773" t="s">
        <v>2034</v>
      </c>
      <c r="C94" s="774" t="s">
        <v>1911</v>
      </c>
      <c r="D94" s="774">
        <v>2017</v>
      </c>
      <c r="E94" s="774">
        <v>2018</v>
      </c>
      <c r="F94" s="774">
        <v>2019</v>
      </c>
      <c r="G94" s="774">
        <v>2020</v>
      </c>
      <c r="H94" s="774">
        <v>2021</v>
      </c>
      <c r="I94" s="301">
        <v>2022</v>
      </c>
      <c r="J94" s="625" t="s">
        <v>349</v>
      </c>
      <c r="K94" s="625" t="s">
        <v>350</v>
      </c>
      <c r="L94" s="625">
        <v>2022</v>
      </c>
      <c r="M94" s="625" t="s">
        <v>737</v>
      </c>
      <c r="N94" s="625" t="s">
        <v>738</v>
      </c>
      <c r="O94" s="625" t="s">
        <v>739</v>
      </c>
      <c r="P94" s="625" t="s">
        <v>740</v>
      </c>
      <c r="Q94" s="1299" t="s">
        <v>741</v>
      </c>
      <c r="R94" s="774" t="s">
        <v>1912</v>
      </c>
      <c r="S94" s="774" t="s">
        <v>2035</v>
      </c>
      <c r="T94" s="774" t="s">
        <v>575</v>
      </c>
    </row>
    <row r="95" spans="1:20" ht="45" customHeight="1">
      <c r="A95" s="751" t="s">
        <v>2036</v>
      </c>
      <c r="B95" s="1285" t="s">
        <v>2037</v>
      </c>
      <c r="C95" s="1286" t="s">
        <v>1955</v>
      </c>
      <c r="D95" s="829">
        <v>115421500</v>
      </c>
      <c r="E95" s="829">
        <v>115276140</v>
      </c>
      <c r="F95" s="829">
        <v>232408050</v>
      </c>
      <c r="G95" s="829">
        <v>195916307</v>
      </c>
      <c r="H95" s="829">
        <v>200698318</v>
      </c>
      <c r="I95" s="725">
        <v>410237862</v>
      </c>
      <c r="J95" s="725"/>
      <c r="K95" s="741"/>
      <c r="L95" s="725">
        <v>410237862</v>
      </c>
      <c r="M95" s="829">
        <v>200698318</v>
      </c>
      <c r="N95" s="829">
        <v>195916307</v>
      </c>
      <c r="O95" s="829">
        <v>232408050</v>
      </c>
      <c r="P95" s="829">
        <v>115276140</v>
      </c>
      <c r="Q95" s="829">
        <v>115421500</v>
      </c>
      <c r="R95" s="1286" t="s">
        <v>1956</v>
      </c>
      <c r="S95" s="328" t="s">
        <v>2038</v>
      </c>
      <c r="T95" s="751" t="str">
        <f>A95</f>
        <v>A-5.3.6.1</v>
      </c>
    </row>
    <row r="96" spans="1:20" ht="29.25" customHeight="1">
      <c r="A96" s="2262" t="s">
        <v>2039</v>
      </c>
      <c r="B96" s="2263"/>
      <c r="C96" s="2263"/>
      <c r="D96" s="2263"/>
      <c r="E96" s="2263"/>
      <c r="F96" s="2263"/>
      <c r="G96" s="2263"/>
      <c r="H96" s="2263"/>
      <c r="I96" s="2263"/>
      <c r="J96" s="2264"/>
      <c r="K96" s="2259" t="s">
        <v>2040</v>
      </c>
      <c r="L96" s="2260"/>
      <c r="M96" s="2260"/>
      <c r="N96" s="2260"/>
      <c r="O96" s="2260"/>
      <c r="P96" s="2260"/>
      <c r="Q96" s="2260"/>
      <c r="R96" s="2260"/>
      <c r="S96" s="2260"/>
      <c r="T96" s="2261"/>
    </row>
    <row r="97" spans="1:25" ht="45" customHeight="1">
      <c r="A97" s="751" t="s">
        <v>2041</v>
      </c>
      <c r="B97" s="190" t="s">
        <v>2042</v>
      </c>
      <c r="C97" s="1286" t="s">
        <v>1955</v>
      </c>
      <c r="D97" s="724">
        <v>33551280</v>
      </c>
      <c r="E97" s="724">
        <v>33551280</v>
      </c>
      <c r="F97" s="724">
        <v>147684070</v>
      </c>
      <c r="G97" s="724">
        <v>143520515</v>
      </c>
      <c r="H97" s="724">
        <v>150290798</v>
      </c>
      <c r="I97" s="725">
        <v>173686622</v>
      </c>
      <c r="J97" s="725"/>
      <c r="K97" s="741"/>
      <c r="L97" s="725">
        <v>173686622</v>
      </c>
      <c r="M97" s="724">
        <v>150290798</v>
      </c>
      <c r="N97" s="724">
        <v>143520515</v>
      </c>
      <c r="O97" s="724">
        <v>147684070</v>
      </c>
      <c r="P97" s="724">
        <v>33551280</v>
      </c>
      <c r="Q97" s="724">
        <v>33551280</v>
      </c>
      <c r="R97" s="1286" t="s">
        <v>1956</v>
      </c>
      <c r="S97" s="1865" t="s">
        <v>1927</v>
      </c>
      <c r="T97" s="751" t="s">
        <v>2041</v>
      </c>
    </row>
    <row r="98" spans="1:25" ht="45" customHeight="1">
      <c r="A98" s="751" t="s">
        <v>2043</v>
      </c>
      <c r="B98" s="190" t="s">
        <v>2044</v>
      </c>
      <c r="C98" s="1286" t="s">
        <v>1955</v>
      </c>
      <c r="D98" s="724">
        <v>21991860</v>
      </c>
      <c r="E98" s="724">
        <v>21991860</v>
      </c>
      <c r="F98" s="724">
        <v>20008440</v>
      </c>
      <c r="G98" s="724">
        <v>9194620</v>
      </c>
      <c r="H98" s="724">
        <v>9243550</v>
      </c>
      <c r="I98" s="725">
        <v>60567920</v>
      </c>
      <c r="J98" s="725"/>
      <c r="K98" s="741"/>
      <c r="L98" s="725">
        <v>60567920</v>
      </c>
      <c r="M98" s="724">
        <v>9243550</v>
      </c>
      <c r="N98" s="724">
        <v>9194620</v>
      </c>
      <c r="O98" s="724">
        <v>20008440</v>
      </c>
      <c r="P98" s="724">
        <v>21991860</v>
      </c>
      <c r="Q98" s="724">
        <v>21991860</v>
      </c>
      <c r="R98" s="1286" t="s">
        <v>1956</v>
      </c>
      <c r="S98" s="1865" t="s">
        <v>1930</v>
      </c>
      <c r="T98" s="751" t="s">
        <v>2043</v>
      </c>
    </row>
    <row r="99" spans="1:25" ht="45" customHeight="1">
      <c r="A99" s="751" t="s">
        <v>2045</v>
      </c>
      <c r="B99" s="190" t="s">
        <v>2046</v>
      </c>
      <c r="C99" s="1286" t="s">
        <v>1955</v>
      </c>
      <c r="D99" s="724">
        <v>22909320</v>
      </c>
      <c r="E99" s="724">
        <v>22909320</v>
      </c>
      <c r="F99" s="724">
        <v>28550540</v>
      </c>
      <c r="G99" s="724">
        <v>17769532</v>
      </c>
      <c r="H99" s="724">
        <v>14235650</v>
      </c>
      <c r="I99" s="725">
        <v>54470813</v>
      </c>
      <c r="J99" s="725"/>
      <c r="K99" s="741"/>
      <c r="L99" s="725">
        <v>54470813</v>
      </c>
      <c r="M99" s="724">
        <v>14235650</v>
      </c>
      <c r="N99" s="724">
        <v>17769532</v>
      </c>
      <c r="O99" s="724">
        <v>28550540</v>
      </c>
      <c r="P99" s="724">
        <v>22909320</v>
      </c>
      <c r="Q99" s="724">
        <v>22909320</v>
      </c>
      <c r="R99" s="1286" t="s">
        <v>1956</v>
      </c>
      <c r="S99" s="1865" t="s">
        <v>1933</v>
      </c>
      <c r="T99" s="751" t="s">
        <v>2045</v>
      </c>
    </row>
    <row r="100" spans="1:25" ht="45" customHeight="1">
      <c r="A100" s="751" t="s">
        <v>2047</v>
      </c>
      <c r="B100" s="190" t="s">
        <v>2048</v>
      </c>
      <c r="C100" s="1286" t="s">
        <v>1955</v>
      </c>
      <c r="D100" s="724" t="s">
        <v>3568</v>
      </c>
      <c r="E100" s="724" t="s">
        <v>3568</v>
      </c>
      <c r="F100" s="724" t="s">
        <v>3568</v>
      </c>
      <c r="G100" s="724" t="s">
        <v>3568</v>
      </c>
      <c r="H100" s="724" t="s">
        <v>3568</v>
      </c>
      <c r="I100" s="725" t="s">
        <v>3568</v>
      </c>
      <c r="J100" s="725"/>
      <c r="K100" s="741"/>
      <c r="L100" s="725" t="s">
        <v>3568</v>
      </c>
      <c r="M100" s="724" t="s">
        <v>3568</v>
      </c>
      <c r="N100" s="724" t="s">
        <v>3568</v>
      </c>
      <c r="O100" s="724" t="s">
        <v>3568</v>
      </c>
      <c r="P100" s="724" t="s">
        <v>3568</v>
      </c>
      <c r="Q100" s="724" t="s">
        <v>3568</v>
      </c>
      <c r="R100" s="1286" t="s">
        <v>1956</v>
      </c>
      <c r="S100" s="1866" t="s">
        <v>1936</v>
      </c>
      <c r="T100" s="751" t="s">
        <v>2047</v>
      </c>
    </row>
    <row r="101" spans="1:25" ht="45" customHeight="1">
      <c r="A101" s="751" t="s">
        <v>2049</v>
      </c>
      <c r="B101" s="190" t="s">
        <v>2050</v>
      </c>
      <c r="C101" s="1286" t="s">
        <v>1955</v>
      </c>
      <c r="D101" s="724">
        <v>9359280</v>
      </c>
      <c r="E101" s="724">
        <v>9359280</v>
      </c>
      <c r="F101" s="724">
        <v>9228960</v>
      </c>
      <c r="G101" s="724">
        <v>6314940</v>
      </c>
      <c r="H101" s="724">
        <v>10663560</v>
      </c>
      <c r="I101" s="725">
        <v>63500004</v>
      </c>
      <c r="J101" s="725"/>
      <c r="K101" s="741"/>
      <c r="L101" s="725">
        <v>63500004</v>
      </c>
      <c r="M101" s="724">
        <v>10663560</v>
      </c>
      <c r="N101" s="724">
        <v>6314940</v>
      </c>
      <c r="O101" s="724">
        <v>9228960</v>
      </c>
      <c r="P101" s="724">
        <v>9359280</v>
      </c>
      <c r="Q101" s="724">
        <v>9359280</v>
      </c>
      <c r="R101" s="1286" t="s">
        <v>1956</v>
      </c>
      <c r="S101" s="1866" t="s">
        <v>1939</v>
      </c>
      <c r="T101" s="751" t="s">
        <v>2049</v>
      </c>
    </row>
    <row r="102" spans="1:25" ht="45" customHeight="1">
      <c r="A102" s="751" t="s">
        <v>2051</v>
      </c>
      <c r="B102" s="190" t="s">
        <v>2052</v>
      </c>
      <c r="C102" s="1286" t="s">
        <v>1955</v>
      </c>
      <c r="D102" s="724">
        <v>13811040</v>
      </c>
      <c r="E102" s="724">
        <v>13665600</v>
      </c>
      <c r="F102" s="724">
        <v>11078080</v>
      </c>
      <c r="G102" s="724">
        <v>4579280</v>
      </c>
      <c r="H102" s="724">
        <v>3770920</v>
      </c>
      <c r="I102" s="725">
        <v>24669656</v>
      </c>
      <c r="J102" s="725"/>
      <c r="K102" s="741"/>
      <c r="L102" s="725">
        <v>24669656</v>
      </c>
      <c r="M102" s="724">
        <v>3770920</v>
      </c>
      <c r="N102" s="724">
        <v>4579280</v>
      </c>
      <c r="O102" s="724">
        <v>11078080</v>
      </c>
      <c r="P102" s="724">
        <v>13665600</v>
      </c>
      <c r="Q102" s="724">
        <v>13811040</v>
      </c>
      <c r="R102" s="1286" t="s">
        <v>1956</v>
      </c>
      <c r="S102" s="1866" t="s">
        <v>1942</v>
      </c>
      <c r="T102" s="751" t="s">
        <v>2051</v>
      </c>
    </row>
    <row r="103" spans="1:25" ht="45" customHeight="1">
      <c r="A103" s="751" t="s">
        <v>2053</v>
      </c>
      <c r="B103" s="190" t="s">
        <v>2054</v>
      </c>
      <c r="C103" s="1286" t="s">
        <v>1955</v>
      </c>
      <c r="D103" s="724">
        <v>3896640</v>
      </c>
      <c r="E103" s="724">
        <v>3896640</v>
      </c>
      <c r="F103" s="724">
        <v>6349680</v>
      </c>
      <c r="G103" s="724">
        <v>7873380</v>
      </c>
      <c r="H103" s="724">
        <v>5221620</v>
      </c>
      <c r="I103" s="725">
        <v>10192164</v>
      </c>
      <c r="J103" s="725"/>
      <c r="K103" s="741"/>
      <c r="L103" s="725">
        <v>10192164</v>
      </c>
      <c r="M103" s="724">
        <v>5221620</v>
      </c>
      <c r="N103" s="724">
        <v>7873380</v>
      </c>
      <c r="O103" s="724">
        <v>6349680</v>
      </c>
      <c r="P103" s="724">
        <v>3896640</v>
      </c>
      <c r="Q103" s="724">
        <v>3896640</v>
      </c>
      <c r="R103" s="1286" t="s">
        <v>1956</v>
      </c>
      <c r="S103" s="1867" t="s">
        <v>1944</v>
      </c>
      <c r="T103" s="751" t="s">
        <v>2053</v>
      </c>
    </row>
    <row r="104" spans="1:25" ht="45" customHeight="1">
      <c r="A104" s="755" t="s">
        <v>2055</v>
      </c>
      <c r="B104" s="190" t="s">
        <v>2056</v>
      </c>
      <c r="C104" s="1286" t="s">
        <v>1955</v>
      </c>
      <c r="D104" s="724">
        <v>9902160</v>
      </c>
      <c r="E104" s="724">
        <v>9902160</v>
      </c>
      <c r="F104" s="724">
        <v>9508280</v>
      </c>
      <c r="G104" s="724">
        <v>6664040</v>
      </c>
      <c r="H104" s="724">
        <v>7272220</v>
      </c>
      <c r="I104" s="725">
        <v>23150683</v>
      </c>
      <c r="J104" s="725"/>
      <c r="K104" s="741"/>
      <c r="L104" s="725">
        <v>23150683</v>
      </c>
      <c r="M104" s="724">
        <v>7272220</v>
      </c>
      <c r="N104" s="724">
        <v>6664040</v>
      </c>
      <c r="O104" s="724">
        <v>9508280</v>
      </c>
      <c r="P104" s="724">
        <v>9902160</v>
      </c>
      <c r="Q104" s="724">
        <v>9902160</v>
      </c>
      <c r="R104" s="1286" t="s">
        <v>1956</v>
      </c>
      <c r="S104" s="1800" t="s">
        <v>1947</v>
      </c>
      <c r="T104" s="755" t="s">
        <v>2055</v>
      </c>
    </row>
    <row r="105" spans="1:25" ht="18.75" customHeight="1">
      <c r="A105" s="352" t="s">
        <v>452</v>
      </c>
      <c r="B105" s="1287"/>
      <c r="C105" s="1288"/>
      <c r="D105" s="1289"/>
      <c r="E105" s="1289"/>
      <c r="F105" s="1289"/>
      <c r="G105" s="1289"/>
      <c r="H105" s="1289"/>
      <c r="I105" s="1290"/>
      <c r="J105" s="1290"/>
      <c r="K105" s="1290"/>
      <c r="L105" s="1290"/>
      <c r="M105" s="1290"/>
      <c r="N105" s="1290"/>
      <c r="O105" s="1290"/>
      <c r="P105" s="1290"/>
      <c r="Q105" s="1290"/>
      <c r="R105" s="1289"/>
      <c r="S105" s="1292"/>
      <c r="T105" s="353" t="s">
        <v>284</v>
      </c>
    </row>
    <row r="106" spans="1:25" ht="18.75" customHeight="1">
      <c r="A106" s="1638" t="s">
        <v>1948</v>
      </c>
      <c r="B106" s="1287"/>
      <c r="C106" s="1288"/>
      <c r="D106" s="1289"/>
      <c r="E106" s="1289"/>
      <c r="F106" s="1289"/>
      <c r="G106" s="1289"/>
      <c r="H106" s="1289"/>
      <c r="I106" s="1290"/>
      <c r="J106" s="1290"/>
      <c r="K106" s="1290"/>
      <c r="L106" s="1290"/>
      <c r="M106" s="1290"/>
      <c r="N106" s="1290"/>
      <c r="O106" s="1290"/>
      <c r="P106" s="1290"/>
      <c r="Q106" s="1290"/>
      <c r="R106" s="1289"/>
      <c r="S106" s="1292"/>
      <c r="T106" s="354" t="s">
        <v>768</v>
      </c>
    </row>
    <row r="107" spans="1:25" ht="25.5" customHeight="1">
      <c r="A107" s="1314" t="s">
        <v>2057</v>
      </c>
      <c r="B107" s="1294"/>
      <c r="C107" s="1295"/>
      <c r="D107" s="1295"/>
      <c r="E107" s="1295"/>
      <c r="F107" s="1295"/>
      <c r="G107" s="1295"/>
      <c r="H107" s="1295"/>
      <c r="I107" s="1295"/>
      <c r="J107" s="1296"/>
      <c r="K107" s="1322"/>
      <c r="L107" s="1295"/>
      <c r="M107" s="1295"/>
      <c r="N107" s="1295"/>
      <c r="O107" s="1295"/>
      <c r="P107" s="1295"/>
      <c r="Q107" s="1295"/>
      <c r="R107" s="1295"/>
      <c r="S107" s="1304"/>
      <c r="T107" s="1298" t="s">
        <v>2058</v>
      </c>
      <c r="Y107" s="1315"/>
    </row>
    <row r="108" spans="1:25" ht="17.5">
      <c r="A108" s="625" t="s">
        <v>222</v>
      </c>
      <c r="B108" s="773" t="s">
        <v>2059</v>
      </c>
      <c r="C108" s="774" t="s">
        <v>1911</v>
      </c>
      <c r="D108" s="774">
        <v>2017</v>
      </c>
      <c r="E108" s="774">
        <v>2018</v>
      </c>
      <c r="F108" s="774">
        <v>2019</v>
      </c>
      <c r="G108" s="774">
        <v>2020</v>
      </c>
      <c r="H108" s="774">
        <v>2021</v>
      </c>
      <c r="I108" s="301">
        <v>2022</v>
      </c>
      <c r="J108" s="625" t="s">
        <v>349</v>
      </c>
      <c r="K108" s="625" t="s">
        <v>350</v>
      </c>
      <c r="L108" s="625">
        <v>2022</v>
      </c>
      <c r="M108" s="625" t="s">
        <v>737</v>
      </c>
      <c r="N108" s="625" t="s">
        <v>738</v>
      </c>
      <c r="O108" s="625" t="s">
        <v>739</v>
      </c>
      <c r="P108" s="625" t="s">
        <v>740</v>
      </c>
      <c r="Q108" s="1299" t="s">
        <v>741</v>
      </c>
      <c r="R108" s="774" t="s">
        <v>1912</v>
      </c>
      <c r="S108" s="774" t="s">
        <v>2060</v>
      </c>
      <c r="T108" s="774" t="s">
        <v>575</v>
      </c>
      <c r="Y108" s="1316"/>
    </row>
    <row r="109" spans="1:25" ht="69.900000000000006" customHeight="1">
      <c r="A109" s="751" t="s">
        <v>2061</v>
      </c>
      <c r="B109" s="1285" t="s">
        <v>2062</v>
      </c>
      <c r="C109" s="1286" t="s">
        <v>2005</v>
      </c>
      <c r="D109" s="829">
        <v>112</v>
      </c>
      <c r="E109" s="829">
        <v>98</v>
      </c>
      <c r="F109" s="829">
        <v>59</v>
      </c>
      <c r="G109" s="829">
        <v>127</v>
      </c>
      <c r="H109" s="829">
        <v>118</v>
      </c>
      <c r="I109" s="725">
        <v>204</v>
      </c>
      <c r="J109" s="725"/>
      <c r="K109" s="741"/>
      <c r="L109" s="725">
        <v>204</v>
      </c>
      <c r="M109" s="829">
        <v>118</v>
      </c>
      <c r="N109" s="829">
        <v>127</v>
      </c>
      <c r="O109" s="829">
        <v>59</v>
      </c>
      <c r="P109" s="829">
        <v>98</v>
      </c>
      <c r="Q109" s="829">
        <v>112</v>
      </c>
      <c r="R109" s="1312" t="s">
        <v>2006</v>
      </c>
      <c r="S109" s="328" t="s">
        <v>2063</v>
      </c>
      <c r="T109" s="751" t="s">
        <v>2061</v>
      </c>
      <c r="Y109" s="1316"/>
    </row>
    <row r="110" spans="1:25" ht="69.900000000000006" customHeight="1">
      <c r="A110" s="751" t="s">
        <v>2064</v>
      </c>
      <c r="B110" s="1285" t="s">
        <v>2065</v>
      </c>
      <c r="C110" s="1286" t="s">
        <v>2005</v>
      </c>
      <c r="D110" s="724">
        <v>70</v>
      </c>
      <c r="E110" s="724">
        <v>42</v>
      </c>
      <c r="F110" s="724">
        <v>31</v>
      </c>
      <c r="G110" s="724">
        <v>98</v>
      </c>
      <c r="H110" s="724">
        <v>78</v>
      </c>
      <c r="I110" s="725">
        <v>114</v>
      </c>
      <c r="J110" s="725"/>
      <c r="K110" s="741"/>
      <c r="L110" s="725">
        <v>114</v>
      </c>
      <c r="M110" s="724">
        <v>78</v>
      </c>
      <c r="N110" s="724">
        <v>98</v>
      </c>
      <c r="O110" s="724">
        <v>31</v>
      </c>
      <c r="P110" s="724">
        <v>42</v>
      </c>
      <c r="Q110" s="724">
        <v>70</v>
      </c>
      <c r="R110" s="1312" t="s">
        <v>2006</v>
      </c>
      <c r="S110" s="726" t="s">
        <v>2066</v>
      </c>
      <c r="T110" s="751" t="s">
        <v>2064</v>
      </c>
      <c r="Y110" s="1316"/>
    </row>
    <row r="111" spans="1:25" ht="69.900000000000006" customHeight="1">
      <c r="A111" s="751" t="s">
        <v>2067</v>
      </c>
      <c r="B111" s="1285" t="s">
        <v>2068</v>
      </c>
      <c r="C111" s="1286" t="s">
        <v>2069</v>
      </c>
      <c r="D111" s="724">
        <v>2</v>
      </c>
      <c r="E111" s="724">
        <v>4</v>
      </c>
      <c r="F111" s="724">
        <v>3</v>
      </c>
      <c r="G111" s="724">
        <v>4</v>
      </c>
      <c r="H111" s="724">
        <v>2</v>
      </c>
      <c r="I111" s="725">
        <v>3</v>
      </c>
      <c r="J111" s="725"/>
      <c r="K111" s="741"/>
      <c r="L111" s="725">
        <v>3</v>
      </c>
      <c r="M111" s="724">
        <v>2</v>
      </c>
      <c r="N111" s="724">
        <v>4</v>
      </c>
      <c r="O111" s="724">
        <v>3</v>
      </c>
      <c r="P111" s="724">
        <v>4</v>
      </c>
      <c r="Q111" s="724">
        <v>2</v>
      </c>
      <c r="R111" s="633" t="s">
        <v>2070</v>
      </c>
      <c r="S111" s="726" t="s">
        <v>2071</v>
      </c>
      <c r="T111" s="751" t="s">
        <v>2067</v>
      </c>
      <c r="Y111" s="1316"/>
    </row>
    <row r="112" spans="1:25" ht="69.900000000000006" customHeight="1">
      <c r="A112" s="751" t="s">
        <v>2072</v>
      </c>
      <c r="B112" s="1285" t="s">
        <v>2073</v>
      </c>
      <c r="C112" s="1286" t="s">
        <v>2005</v>
      </c>
      <c r="D112" s="724">
        <v>21</v>
      </c>
      <c r="E112" s="724">
        <v>8</v>
      </c>
      <c r="F112" s="724">
        <v>15</v>
      </c>
      <c r="G112" s="724">
        <v>24</v>
      </c>
      <c r="H112" s="724">
        <v>17</v>
      </c>
      <c r="I112" s="725">
        <v>26</v>
      </c>
      <c r="J112" s="725"/>
      <c r="K112" s="741"/>
      <c r="L112" s="725">
        <v>26</v>
      </c>
      <c r="M112" s="724">
        <v>17</v>
      </c>
      <c r="N112" s="724">
        <v>24</v>
      </c>
      <c r="O112" s="724">
        <v>15</v>
      </c>
      <c r="P112" s="724">
        <v>8</v>
      </c>
      <c r="Q112" s="724">
        <v>21</v>
      </c>
      <c r="R112" s="1312" t="s">
        <v>2006</v>
      </c>
      <c r="S112" s="726" t="s">
        <v>2074</v>
      </c>
      <c r="T112" s="751" t="s">
        <v>2072</v>
      </c>
      <c r="Y112" s="1316"/>
    </row>
    <row r="113" spans="1:25" ht="69.900000000000006" customHeight="1">
      <c r="A113" s="751" t="s">
        <v>2075</v>
      </c>
      <c r="B113" s="1285" t="s">
        <v>2076</v>
      </c>
      <c r="C113" s="1286" t="s">
        <v>2005</v>
      </c>
      <c r="D113" s="724">
        <v>9</v>
      </c>
      <c r="E113" s="724">
        <v>6</v>
      </c>
      <c r="F113" s="724">
        <v>12</v>
      </c>
      <c r="G113" s="724">
        <v>20</v>
      </c>
      <c r="H113" s="724">
        <v>11</v>
      </c>
      <c r="I113" s="725">
        <v>21</v>
      </c>
      <c r="J113" s="725"/>
      <c r="K113" s="741"/>
      <c r="L113" s="725">
        <v>21</v>
      </c>
      <c r="M113" s="724">
        <v>11</v>
      </c>
      <c r="N113" s="724">
        <v>20</v>
      </c>
      <c r="O113" s="724">
        <v>12</v>
      </c>
      <c r="P113" s="724">
        <v>6</v>
      </c>
      <c r="Q113" s="724">
        <v>9</v>
      </c>
      <c r="R113" s="1312" t="s">
        <v>2006</v>
      </c>
      <c r="S113" s="726" t="s">
        <v>2077</v>
      </c>
      <c r="T113" s="751" t="s">
        <v>2075</v>
      </c>
      <c r="Y113" s="1316"/>
    </row>
    <row r="114" spans="1:25" ht="69.900000000000006" customHeight="1">
      <c r="A114" s="751" t="s">
        <v>2078</v>
      </c>
      <c r="B114" s="1285" t="s">
        <v>2079</v>
      </c>
      <c r="C114" s="1286" t="s">
        <v>2069</v>
      </c>
      <c r="D114" s="724">
        <v>5</v>
      </c>
      <c r="E114" s="724">
        <v>7</v>
      </c>
      <c r="F114" s="724">
        <v>5</v>
      </c>
      <c r="G114" s="724">
        <v>4</v>
      </c>
      <c r="H114" s="724">
        <v>7</v>
      </c>
      <c r="I114" s="725">
        <v>4</v>
      </c>
      <c r="J114" s="725"/>
      <c r="K114" s="741"/>
      <c r="L114" s="725">
        <v>4</v>
      </c>
      <c r="M114" s="724">
        <v>7</v>
      </c>
      <c r="N114" s="724">
        <v>4</v>
      </c>
      <c r="O114" s="724">
        <v>5</v>
      </c>
      <c r="P114" s="724">
        <v>7</v>
      </c>
      <c r="Q114" s="724">
        <v>5</v>
      </c>
      <c r="R114" s="633" t="s">
        <v>2070</v>
      </c>
      <c r="S114" s="726" t="s">
        <v>2080</v>
      </c>
      <c r="T114" s="751" t="s">
        <v>2078</v>
      </c>
    </row>
    <row r="115" spans="1:25" ht="18.75" customHeight="1">
      <c r="A115" s="352" t="s">
        <v>452</v>
      </c>
      <c r="B115" s="1287"/>
      <c r="C115" s="1288"/>
      <c r="D115" s="1289"/>
      <c r="E115" s="1289"/>
      <c r="F115" s="1289"/>
      <c r="G115" s="1289"/>
      <c r="H115" s="1289"/>
      <c r="I115" s="1290"/>
      <c r="J115" s="1290"/>
      <c r="K115" s="1290"/>
      <c r="L115" s="1290"/>
      <c r="M115" s="1290"/>
      <c r="N115" s="1290"/>
      <c r="O115" s="1290"/>
      <c r="P115" s="1290"/>
      <c r="Q115" s="1290"/>
      <c r="R115" s="1289"/>
      <c r="S115" s="1292"/>
      <c r="T115" s="353" t="s">
        <v>284</v>
      </c>
    </row>
    <row r="116" spans="1:25" ht="18.75" customHeight="1">
      <c r="A116" s="1638" t="s">
        <v>1948</v>
      </c>
      <c r="B116" s="1287"/>
      <c r="C116" s="1288"/>
      <c r="D116" s="1289"/>
      <c r="E116" s="1289"/>
      <c r="F116" s="1289"/>
      <c r="G116" s="1289"/>
      <c r="H116" s="1289"/>
      <c r="I116" s="1290"/>
      <c r="J116" s="1290"/>
      <c r="K116" s="1290"/>
      <c r="L116" s="1290"/>
      <c r="M116" s="1290"/>
      <c r="N116" s="1290"/>
      <c r="O116" s="1290"/>
      <c r="P116" s="1290"/>
      <c r="Q116" s="1290"/>
      <c r="R116" s="1289"/>
      <c r="S116" s="1292"/>
      <c r="T116" s="354" t="s">
        <v>768</v>
      </c>
    </row>
    <row r="118" spans="1:25">
      <c r="A118" s="194" t="s">
        <v>287</v>
      </c>
      <c r="B118" s="195"/>
      <c r="C118" s="196"/>
      <c r="D118" s="196"/>
      <c r="E118" s="197"/>
      <c r="F118" s="87"/>
      <c r="G118" s="300"/>
      <c r="T118" s="198" t="s">
        <v>288</v>
      </c>
    </row>
  </sheetData>
  <sheetProtection formatColumns="0" formatRows="0"/>
  <mergeCells count="13">
    <mergeCell ref="K54:T54"/>
    <mergeCell ref="A54:J54"/>
    <mergeCell ref="K96:T96"/>
    <mergeCell ref="A96:J96"/>
    <mergeCell ref="K68:T68"/>
    <mergeCell ref="K82:T82"/>
    <mergeCell ref="A82:J82"/>
    <mergeCell ref="K26:T26"/>
    <mergeCell ref="A26:J26"/>
    <mergeCell ref="A12:J12"/>
    <mergeCell ref="K12:T12"/>
    <mergeCell ref="K40:T40"/>
    <mergeCell ref="A40:J40"/>
  </mergeCells>
  <phoneticPr fontId="51" type="noConversion"/>
  <dataValidations count="1">
    <dataValidation type="whole" allowBlank="1" showInputMessage="1" showErrorMessage="1" errorTitle="الرجاء إدخال رقم " error="الرجاء إدخال رقم " sqref="L97:Q104 L25:Q25 L39:Q39 L13:Q20 D41:I48 D67:I76 D97:I104 L95:Q95 D55:I62 D109:I114 D27:I35 D10:I11 D13:I20 L53:Q53 D39:I39 D25:I25 L10:Q11 L27:Q34 L67:Q67 L41:Q48 D53:I53 L83:Q90 D95:I95 L55:Q62 L81:Q81 D83:I90 L69:Q76 D81:I81 L109:Q114" xr:uid="{00000000-0002-0000-1300-000000000000}">
      <formula1>0</formula1>
      <formula2>999999999</formula2>
    </dataValidation>
  </dataValidations>
  <hyperlinks>
    <hyperlink ref="A118" location="'Table of forms'!A1" display="الرجوع للصفحة الرئيسية " xr:uid="{00000000-0004-0000-1300-000000000000}"/>
    <hyperlink ref="T118" location="'Table of forms'!A1" display="Back to the main page" xr:uid="{00000000-0004-0000-1300-000001000000}"/>
  </hyperlinks>
  <printOptions horizontalCentered="1"/>
  <pageMargins left="0.23622047244094491" right="0.23622047244094491" top="0.86614173228346458" bottom="0.31496062992125984" header="3.937007874015748E-2" footer="3.937007874015748E-2"/>
  <pageSetup paperSize="9" scale="67" fitToWidth="2" fitToHeight="0" pageOrder="overThenDown" orientation="landscape" r:id="rId1"/>
  <headerFooter differentFirst="1">
    <oddHeader>&amp;C&amp;G</oddHeader>
    <oddFooter>&amp;R&amp;P  of &amp;N</oddFooter>
    <firstHeader>&amp;C&amp;G</firstHeader>
    <firstFooter>&amp;R&amp;P  of &amp;N</firstFooter>
  </headerFooter>
  <rowBreaks count="7" manualBreakCount="7">
    <brk id="22" max="19" man="1"/>
    <brk id="36" max="19" man="1"/>
    <brk id="50" max="19" man="1"/>
    <brk id="64" max="19" man="1"/>
    <brk id="78" max="19" man="1"/>
    <brk id="92" max="19" man="1"/>
    <brk id="106" max="19" man="1"/>
  </rowBreaks>
  <colBreaks count="1" manualBreakCount="1">
    <brk id="10"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15"/>
  <sheetViews>
    <sheetView showGridLines="0" rightToLeft="1" view="pageBreakPreview" topLeftCell="B1" zoomScale="70" zoomScaleNormal="115" zoomScaleSheetLayoutView="70" zoomScalePageLayoutView="70" workbookViewId="0">
      <selection activeCell="A9" sqref="A9:G9"/>
    </sheetView>
  </sheetViews>
  <sheetFormatPr defaultColWidth="9.08984375" defaultRowHeight="12.5"/>
  <cols>
    <col min="1" max="1" width="90.6328125" style="22" customWidth="1"/>
    <col min="2" max="12" width="10.6328125" style="22" customWidth="1"/>
    <col min="13" max="13" width="90.6328125" style="22" customWidth="1"/>
    <col min="14" max="16384" width="9.08984375" style="21"/>
  </cols>
  <sheetData>
    <row r="1" spans="1:25" ht="26.25" customHeight="1">
      <c r="A1" s="33" t="s">
        <v>6</v>
      </c>
      <c r="B1" s="1632"/>
      <c r="C1" s="1632"/>
      <c r="D1" s="1632"/>
      <c r="E1" s="1632"/>
      <c r="F1" s="1632"/>
      <c r="G1" s="1701"/>
      <c r="H1" s="1633"/>
      <c r="I1" s="1632"/>
      <c r="J1" s="1632"/>
      <c r="K1" s="1632"/>
      <c r="L1" s="1632"/>
      <c r="M1" s="34" t="s">
        <v>7</v>
      </c>
    </row>
    <row r="2" spans="1:25" ht="26.25" customHeight="1">
      <c r="A2" s="1696" t="s">
        <v>10</v>
      </c>
      <c r="B2" s="1965"/>
      <c r="C2" s="1697"/>
      <c r="D2" s="1965"/>
      <c r="E2" s="1965"/>
      <c r="F2" s="1965"/>
      <c r="G2" s="1702"/>
      <c r="H2" s="1966"/>
      <c r="I2" s="1965"/>
      <c r="J2" s="1965"/>
      <c r="K2" s="1965"/>
      <c r="L2" s="1965"/>
      <c r="M2" s="1698" t="s">
        <v>11</v>
      </c>
      <c r="O2" s="22"/>
      <c r="P2" s="22"/>
      <c r="Q2" s="22"/>
      <c r="R2" s="22"/>
      <c r="S2" s="22"/>
      <c r="T2" s="22"/>
      <c r="U2" s="22"/>
      <c r="V2" s="22"/>
      <c r="W2" s="22"/>
      <c r="X2" s="22"/>
      <c r="Y2" s="22"/>
    </row>
    <row r="3" spans="1:25" ht="27" customHeight="1">
      <c r="A3" s="2137" t="s">
        <v>130</v>
      </c>
      <c r="B3" s="2137"/>
      <c r="C3" s="2137"/>
      <c r="D3" s="2137"/>
      <c r="E3" s="2137"/>
      <c r="F3" s="2137"/>
      <c r="G3" s="2137"/>
      <c r="H3" s="2138" t="s">
        <v>131</v>
      </c>
      <c r="I3" s="2138"/>
      <c r="J3" s="2138"/>
      <c r="K3" s="2138"/>
      <c r="L3" s="2138"/>
      <c r="M3" s="2138"/>
      <c r="N3" s="23"/>
      <c r="O3" s="22"/>
      <c r="P3" s="22"/>
      <c r="Q3" s="22"/>
      <c r="R3" s="22"/>
      <c r="S3" s="22"/>
      <c r="T3" s="22"/>
      <c r="U3" s="22"/>
      <c r="V3" s="22"/>
      <c r="W3" s="22"/>
      <c r="X3" s="22"/>
      <c r="Y3" s="22"/>
    </row>
    <row r="4" spans="1:25" ht="27" customHeight="1">
      <c r="A4" s="2137" t="s">
        <v>132</v>
      </c>
      <c r="B4" s="2137"/>
      <c r="C4" s="2137"/>
      <c r="D4" s="2137"/>
      <c r="E4" s="2137"/>
      <c r="F4" s="2137"/>
      <c r="G4" s="2137"/>
      <c r="H4" s="2139" t="s">
        <v>133</v>
      </c>
      <c r="I4" s="2139"/>
      <c r="J4" s="2139"/>
      <c r="K4" s="2139"/>
      <c r="L4" s="2139"/>
      <c r="M4" s="2139"/>
      <c r="N4" s="23"/>
      <c r="O4" s="22"/>
      <c r="P4" s="22"/>
      <c r="Q4" s="22"/>
      <c r="R4" s="22"/>
      <c r="S4" s="22"/>
      <c r="T4" s="22"/>
      <c r="U4" s="22"/>
      <c r="V4" s="22"/>
      <c r="W4" s="22"/>
      <c r="X4" s="22"/>
      <c r="Y4" s="22"/>
    </row>
    <row r="5" spans="1:25" ht="27" customHeight="1">
      <c r="A5" s="2140" t="s">
        <v>134</v>
      </c>
      <c r="B5" s="2140"/>
      <c r="C5" s="2140"/>
      <c r="D5" s="2140"/>
      <c r="E5" s="2140"/>
      <c r="F5" s="2140"/>
      <c r="G5" s="2140"/>
      <c r="H5" s="2139" t="s">
        <v>135</v>
      </c>
      <c r="I5" s="2139"/>
      <c r="J5" s="2139"/>
      <c r="K5" s="2139"/>
      <c r="L5" s="2139"/>
      <c r="M5" s="2139"/>
      <c r="N5" s="23"/>
      <c r="O5" s="22"/>
      <c r="P5" s="22"/>
      <c r="Q5" s="22"/>
      <c r="R5" s="22"/>
      <c r="S5" s="22"/>
      <c r="T5" s="22"/>
      <c r="U5" s="22"/>
      <c r="V5" s="22"/>
      <c r="W5" s="22"/>
      <c r="X5" s="22"/>
      <c r="Y5" s="22"/>
    </row>
    <row r="6" spans="1:25" ht="27" customHeight="1">
      <c r="A6" s="2140" t="s">
        <v>136</v>
      </c>
      <c r="B6" s="2140"/>
      <c r="C6" s="2140"/>
      <c r="D6" s="2140"/>
      <c r="E6" s="2140"/>
      <c r="F6" s="2140"/>
      <c r="G6" s="2140"/>
      <c r="H6" s="2139" t="s">
        <v>137</v>
      </c>
      <c r="I6" s="2139"/>
      <c r="J6" s="2139"/>
      <c r="K6" s="2139"/>
      <c r="L6" s="2139"/>
      <c r="M6" s="2139"/>
      <c r="N6" s="23"/>
      <c r="O6" s="22"/>
      <c r="P6" s="22"/>
      <c r="Q6" s="22"/>
      <c r="R6" s="22"/>
      <c r="S6" s="22"/>
      <c r="T6" s="22"/>
      <c r="U6" s="22"/>
      <c r="V6" s="22"/>
      <c r="W6" s="22"/>
      <c r="X6" s="22"/>
      <c r="Y6" s="22"/>
    </row>
    <row r="7" spans="1:25" ht="27" customHeight="1">
      <c r="A7" s="2137" t="s">
        <v>138</v>
      </c>
      <c r="B7" s="2137"/>
      <c r="C7" s="2137"/>
      <c r="D7" s="2137"/>
      <c r="E7" s="2137"/>
      <c r="F7" s="2137"/>
      <c r="G7" s="2141"/>
      <c r="H7" s="2139" t="s">
        <v>139</v>
      </c>
      <c r="I7" s="2139"/>
      <c r="J7" s="2139"/>
      <c r="K7" s="2139"/>
      <c r="L7" s="2139"/>
      <c r="M7" s="2139"/>
      <c r="N7" s="23"/>
      <c r="O7" s="22"/>
      <c r="P7" s="22"/>
      <c r="Q7" s="22"/>
      <c r="R7" s="22"/>
      <c r="S7" s="22"/>
      <c r="T7" s="22"/>
      <c r="U7" s="22"/>
      <c r="V7" s="22"/>
      <c r="W7" s="22"/>
      <c r="X7" s="22"/>
      <c r="Y7" s="22"/>
    </row>
    <row r="8" spans="1:25" ht="27" customHeight="1">
      <c r="A8" s="2137" t="s">
        <v>140</v>
      </c>
      <c r="B8" s="2137"/>
      <c r="C8" s="2137"/>
      <c r="D8" s="2137"/>
      <c r="E8" s="2137"/>
      <c r="F8" s="2137"/>
      <c r="G8" s="2137"/>
      <c r="H8" s="2138" t="s">
        <v>141</v>
      </c>
      <c r="I8" s="2138"/>
      <c r="J8" s="2138"/>
      <c r="K8" s="2138"/>
      <c r="L8" s="2138"/>
      <c r="M8" s="2138"/>
      <c r="N8" s="23"/>
      <c r="O8" s="22"/>
      <c r="P8" s="22"/>
      <c r="Q8" s="22"/>
      <c r="R8" s="22"/>
      <c r="S8" s="22"/>
      <c r="T8" s="22"/>
      <c r="U8" s="22"/>
      <c r="V8" s="22"/>
      <c r="W8" s="22"/>
      <c r="X8" s="22"/>
      <c r="Y8" s="22"/>
    </row>
    <row r="9" spans="1:25" ht="46.5" customHeight="1">
      <c r="A9" s="2137" t="s">
        <v>142</v>
      </c>
      <c r="B9" s="2137"/>
      <c r="C9" s="2137"/>
      <c r="D9" s="2137"/>
      <c r="E9" s="2137"/>
      <c r="F9" s="2137"/>
      <c r="G9" s="2137"/>
      <c r="H9" s="2138" t="s">
        <v>143</v>
      </c>
      <c r="I9" s="2138"/>
      <c r="J9" s="2138"/>
      <c r="K9" s="2138"/>
      <c r="L9" s="2138"/>
      <c r="M9" s="2138"/>
      <c r="N9" s="23"/>
      <c r="O9" s="22"/>
      <c r="P9" s="22"/>
      <c r="Q9" s="22"/>
      <c r="R9" s="22"/>
      <c r="S9" s="22"/>
      <c r="T9" s="22"/>
      <c r="U9" s="22"/>
      <c r="V9" s="22"/>
      <c r="W9" s="22"/>
      <c r="X9" s="22"/>
      <c r="Y9" s="22"/>
    </row>
    <row r="10" spans="1:25" ht="45" customHeight="1">
      <c r="A10" s="2142" t="s">
        <v>144</v>
      </c>
      <c r="B10" s="2142"/>
      <c r="C10" s="2142"/>
      <c r="D10" s="2142"/>
      <c r="E10" s="2142"/>
      <c r="F10" s="2142"/>
      <c r="G10" s="2142"/>
      <c r="H10" s="2139" t="s">
        <v>145</v>
      </c>
      <c r="I10" s="2139"/>
      <c r="J10" s="2139"/>
      <c r="K10" s="2139"/>
      <c r="L10" s="2139"/>
      <c r="M10" s="2139"/>
      <c r="N10" s="23"/>
      <c r="O10" s="22"/>
      <c r="P10" s="22"/>
      <c r="Q10" s="22"/>
      <c r="R10" s="22"/>
      <c r="S10" s="22"/>
      <c r="T10" s="22"/>
      <c r="U10" s="22"/>
      <c r="V10" s="22"/>
      <c r="W10" s="22"/>
      <c r="X10" s="22"/>
      <c r="Y10" s="22"/>
    </row>
    <row r="11" spans="1:25" ht="27" customHeight="1">
      <c r="A11" s="2143" t="s">
        <v>146</v>
      </c>
      <c r="B11" s="2144"/>
      <c r="C11" s="2144"/>
      <c r="D11" s="2144"/>
      <c r="E11" s="2144"/>
      <c r="F11" s="2144"/>
      <c r="G11" s="2145"/>
      <c r="H11" s="2146" t="s">
        <v>147</v>
      </c>
      <c r="I11" s="2147"/>
      <c r="J11" s="2147"/>
      <c r="K11" s="2147"/>
      <c r="L11" s="2147"/>
      <c r="M11" s="2148"/>
      <c r="N11" s="23"/>
      <c r="O11" s="22"/>
      <c r="P11" s="22"/>
      <c r="Q11" s="22"/>
      <c r="R11" s="22"/>
      <c r="S11" s="22"/>
      <c r="T11" s="22"/>
      <c r="U11" s="22"/>
      <c r="V11" s="22"/>
      <c r="W11" s="22"/>
      <c r="X11" s="22"/>
      <c r="Y11" s="22"/>
    </row>
    <row r="12" spans="1:25" ht="27" customHeight="1">
      <c r="A12" s="2143" t="s">
        <v>148</v>
      </c>
      <c r="B12" s="2144"/>
      <c r="C12" s="2144"/>
      <c r="D12" s="2144"/>
      <c r="E12" s="2144"/>
      <c r="F12" s="2144"/>
      <c r="G12" s="2145"/>
      <c r="H12" s="2146" t="s">
        <v>149</v>
      </c>
      <c r="I12" s="2147"/>
      <c r="J12" s="2147"/>
      <c r="K12" s="2147"/>
      <c r="L12" s="2147"/>
      <c r="M12" s="2148"/>
      <c r="N12" s="23"/>
      <c r="O12" s="22"/>
      <c r="P12" s="22"/>
      <c r="Q12" s="22"/>
      <c r="R12" s="22"/>
      <c r="S12" s="22"/>
      <c r="T12" s="22"/>
      <c r="U12" s="22"/>
      <c r="V12" s="22"/>
      <c r="W12" s="22"/>
      <c r="X12" s="22"/>
      <c r="Y12" s="22"/>
    </row>
    <row r="13" spans="1:25" ht="39" customHeight="1">
      <c r="A13" s="2143" t="s">
        <v>150</v>
      </c>
      <c r="B13" s="2144"/>
      <c r="C13" s="2144"/>
      <c r="D13" s="2144"/>
      <c r="E13" s="2144"/>
      <c r="F13" s="2144"/>
      <c r="G13" s="2145"/>
      <c r="H13" s="2149" t="s">
        <v>151</v>
      </c>
      <c r="I13" s="2150"/>
      <c r="J13" s="2150"/>
      <c r="K13" s="2150"/>
      <c r="L13" s="2150"/>
      <c r="M13" s="2151"/>
      <c r="N13" s="23"/>
      <c r="O13" s="22"/>
      <c r="P13" s="22"/>
      <c r="Q13" s="22"/>
      <c r="R13" s="22"/>
      <c r="S13" s="22"/>
      <c r="T13" s="22"/>
      <c r="U13" s="22"/>
      <c r="V13" s="22"/>
      <c r="W13" s="22"/>
      <c r="X13" s="22"/>
      <c r="Y13" s="22"/>
    </row>
    <row r="14" spans="1:25" ht="25.5" customHeight="1">
      <c r="A14" s="2143" t="s">
        <v>152</v>
      </c>
      <c r="B14" s="2144"/>
      <c r="C14" s="2144"/>
      <c r="D14" s="2144"/>
      <c r="E14" s="2144"/>
      <c r="F14" s="2144"/>
      <c r="G14" s="2145"/>
      <c r="H14" s="2158" t="s">
        <v>153</v>
      </c>
      <c r="I14" s="2159"/>
      <c r="J14" s="2159"/>
      <c r="K14" s="2159"/>
      <c r="L14" s="2159"/>
      <c r="M14" s="2160"/>
      <c r="N14" s="23"/>
      <c r="O14" s="22"/>
      <c r="P14" s="22"/>
      <c r="Q14" s="22"/>
      <c r="R14" s="22"/>
      <c r="S14" s="22"/>
      <c r="T14" s="22"/>
      <c r="U14" s="22"/>
      <c r="V14" s="22"/>
      <c r="W14" s="22"/>
      <c r="X14" s="22"/>
      <c r="Y14" s="22"/>
    </row>
    <row r="15" spans="1:25" ht="171" customHeight="1">
      <c r="A15" s="2152" t="s">
        <v>154</v>
      </c>
      <c r="B15" s="2153"/>
      <c r="C15" s="2153"/>
      <c r="D15" s="2153"/>
      <c r="E15" s="2153"/>
      <c r="F15" s="2153"/>
      <c r="G15" s="2154"/>
      <c r="H15" s="2155" t="s">
        <v>155</v>
      </c>
      <c r="I15" s="2156"/>
      <c r="J15" s="2156"/>
      <c r="K15" s="2156"/>
      <c r="L15" s="2156"/>
      <c r="M15" s="2157"/>
      <c r="N15" s="23"/>
      <c r="O15" s="22"/>
      <c r="P15" s="22"/>
      <c r="Q15" s="22"/>
      <c r="R15" s="22"/>
      <c r="S15" s="22"/>
      <c r="T15" s="22"/>
      <c r="U15" s="22"/>
      <c r="V15" s="22"/>
      <c r="W15" s="22"/>
      <c r="X15" s="22"/>
      <c r="Y15" s="22"/>
    </row>
    <row r="16" spans="1:25" ht="27" customHeight="1">
      <c r="A16" s="2137" t="s">
        <v>156</v>
      </c>
      <c r="B16" s="2137"/>
      <c r="C16" s="2137"/>
      <c r="D16" s="2137"/>
      <c r="E16" s="2137"/>
      <c r="F16" s="2137"/>
      <c r="G16" s="2137"/>
      <c r="H16" s="2139" t="s">
        <v>157</v>
      </c>
      <c r="I16" s="2139"/>
      <c r="J16" s="2139"/>
      <c r="K16" s="2139"/>
      <c r="L16" s="2139"/>
      <c r="M16" s="2139"/>
      <c r="N16" s="23"/>
      <c r="O16" s="22"/>
      <c r="P16" s="22"/>
      <c r="Q16" s="22"/>
      <c r="R16" s="22"/>
      <c r="S16" s="22"/>
      <c r="T16" s="22"/>
      <c r="U16" s="22"/>
      <c r="V16" s="22"/>
      <c r="W16" s="22"/>
      <c r="X16" s="22"/>
      <c r="Y16" s="22"/>
    </row>
    <row r="17" spans="1:25" ht="40.5" customHeight="1">
      <c r="A17" s="2137" t="s">
        <v>158</v>
      </c>
      <c r="B17" s="2137"/>
      <c r="C17" s="2137"/>
      <c r="D17" s="2137"/>
      <c r="E17" s="2137"/>
      <c r="F17" s="2137"/>
      <c r="G17" s="2137"/>
      <c r="H17" s="2139" t="s">
        <v>159</v>
      </c>
      <c r="I17" s="2139"/>
      <c r="J17" s="2139"/>
      <c r="K17" s="2139"/>
      <c r="L17" s="2139"/>
      <c r="M17" s="2139"/>
      <c r="N17" s="23"/>
      <c r="O17" s="22"/>
      <c r="P17" s="22"/>
      <c r="Q17" s="22"/>
      <c r="R17" s="22"/>
      <c r="S17" s="22"/>
      <c r="T17" s="22"/>
      <c r="U17" s="22"/>
      <c r="V17" s="22"/>
      <c r="W17" s="22"/>
      <c r="X17" s="22"/>
      <c r="Y17" s="22"/>
    </row>
    <row r="18" spans="1:25" ht="45.75" customHeight="1">
      <c r="A18" s="2137" t="s">
        <v>160</v>
      </c>
      <c r="B18" s="2137"/>
      <c r="C18" s="2137"/>
      <c r="D18" s="2137"/>
      <c r="E18" s="2137"/>
      <c r="F18" s="2137"/>
      <c r="G18" s="2137"/>
      <c r="H18" s="2139" t="s">
        <v>161</v>
      </c>
      <c r="I18" s="2139"/>
      <c r="J18" s="2139"/>
      <c r="K18" s="2139"/>
      <c r="L18" s="2139"/>
      <c r="M18" s="2139"/>
      <c r="N18" s="23"/>
      <c r="O18" s="22"/>
      <c r="P18" s="22"/>
      <c r="Q18" s="22"/>
      <c r="R18" s="22"/>
      <c r="S18" s="22"/>
      <c r="T18" s="22"/>
      <c r="U18" s="22"/>
      <c r="V18" s="22"/>
      <c r="W18" s="22"/>
      <c r="X18" s="22"/>
      <c r="Y18" s="22"/>
    </row>
    <row r="19" spans="1:25" ht="54.75" customHeight="1">
      <c r="A19" s="2140" t="s">
        <v>162</v>
      </c>
      <c r="B19" s="2140"/>
      <c r="C19" s="2140"/>
      <c r="D19" s="2140"/>
      <c r="E19" s="2140"/>
      <c r="F19" s="2140"/>
      <c r="G19" s="2140"/>
      <c r="H19" s="2139" t="s">
        <v>163</v>
      </c>
      <c r="I19" s="2139"/>
      <c r="J19" s="2139"/>
      <c r="K19" s="2139"/>
      <c r="L19" s="2139"/>
      <c r="M19" s="2139"/>
      <c r="N19" s="23"/>
      <c r="O19" s="22"/>
      <c r="P19" s="22"/>
      <c r="Q19" s="22"/>
      <c r="R19" s="22"/>
      <c r="S19" s="22"/>
      <c r="T19" s="22"/>
      <c r="U19" s="22"/>
      <c r="V19" s="22"/>
      <c r="W19" s="22"/>
      <c r="X19" s="22"/>
      <c r="Y19" s="22"/>
    </row>
    <row r="20" spans="1:25" customFormat="1" ht="14.5">
      <c r="A20" s="2164" t="s">
        <v>164</v>
      </c>
      <c r="B20" s="2165"/>
      <c r="C20" s="2165"/>
      <c r="D20" s="2165"/>
      <c r="E20" s="2165"/>
      <c r="F20" s="2165"/>
      <c r="G20" s="2166"/>
      <c r="H20" s="2167" t="s">
        <v>165</v>
      </c>
      <c r="I20" s="2168"/>
      <c r="J20" s="2168"/>
      <c r="K20" s="2168"/>
      <c r="L20" s="2168"/>
      <c r="M20" s="2169"/>
    </row>
    <row r="21" spans="1:25" customFormat="1" ht="14.5">
      <c r="A21" s="1967" t="s">
        <v>166</v>
      </c>
      <c r="B21" s="1968"/>
      <c r="G21" s="1699"/>
      <c r="H21" s="1969"/>
      <c r="I21" s="1968"/>
      <c r="J21" s="1968"/>
      <c r="K21" s="1968"/>
      <c r="L21" s="1968"/>
      <c r="M21" s="1970" t="s">
        <v>167</v>
      </c>
    </row>
    <row r="22" spans="1:25" customFormat="1" ht="16.5" customHeight="1">
      <c r="A22" s="1967" t="s">
        <v>168</v>
      </c>
      <c r="B22" s="1968"/>
      <c r="G22" s="1699"/>
      <c r="H22" s="1969"/>
      <c r="I22" s="1968"/>
      <c r="J22" s="1968"/>
      <c r="K22" s="1968"/>
      <c r="L22" s="1968"/>
      <c r="M22" s="1970" t="s">
        <v>169</v>
      </c>
    </row>
    <row r="23" spans="1:25" customFormat="1" ht="15" customHeight="1">
      <c r="A23" s="1967" t="s">
        <v>170</v>
      </c>
      <c r="B23" s="1968"/>
      <c r="G23" s="1699"/>
      <c r="H23" s="1969"/>
      <c r="I23" s="1968"/>
      <c r="J23" s="1968"/>
      <c r="K23" s="1968"/>
      <c r="L23" s="1968"/>
      <c r="M23" s="1970" t="s">
        <v>171</v>
      </c>
    </row>
    <row r="24" spans="1:25" customFormat="1" ht="14.5">
      <c r="A24" s="1967" t="s">
        <v>172</v>
      </c>
      <c r="B24" s="1968"/>
      <c r="G24" s="1699"/>
      <c r="H24" s="1969"/>
      <c r="I24" s="1968"/>
      <c r="J24" s="1968"/>
      <c r="K24" s="1968"/>
      <c r="L24" s="1968"/>
      <c r="M24" s="1970" t="s">
        <v>173</v>
      </c>
    </row>
    <row r="25" spans="1:25" customFormat="1" ht="14.5">
      <c r="A25" s="1967" t="s">
        <v>174</v>
      </c>
      <c r="B25" s="1968"/>
      <c r="G25" s="1699"/>
      <c r="H25" s="1969"/>
      <c r="I25" s="1968"/>
      <c r="J25" s="1968"/>
      <c r="K25" s="1968"/>
      <c r="L25" s="1968"/>
      <c r="M25" s="1970" t="s">
        <v>175</v>
      </c>
    </row>
    <row r="26" spans="1:25" customFormat="1" ht="16.5" customHeight="1">
      <c r="A26" s="1967" t="s">
        <v>176</v>
      </c>
      <c r="B26" s="1968"/>
      <c r="G26" s="1699"/>
      <c r="H26" s="1969"/>
      <c r="I26" s="1968"/>
      <c r="J26" s="1968"/>
      <c r="K26" s="1968"/>
      <c r="L26" s="1968"/>
      <c r="M26" s="1970" t="s">
        <v>177</v>
      </c>
    </row>
    <row r="27" spans="1:25" customFormat="1" ht="16.5">
      <c r="A27" s="1636" t="s">
        <v>178</v>
      </c>
      <c r="B27" s="1968"/>
      <c r="G27" s="1699"/>
      <c r="H27" s="1969"/>
      <c r="I27" s="1968"/>
      <c r="J27" s="1968"/>
      <c r="K27" s="1968"/>
      <c r="L27" s="1968"/>
      <c r="M27" s="1970" t="s">
        <v>179</v>
      </c>
    </row>
    <row r="28" spans="1:25" customFormat="1" ht="14.5">
      <c r="A28" s="1967" t="s">
        <v>180</v>
      </c>
      <c r="B28" s="1968"/>
      <c r="G28" s="1699"/>
      <c r="H28" s="1969"/>
      <c r="I28" s="1968"/>
      <c r="J28" s="1968"/>
      <c r="K28" s="1968"/>
      <c r="L28" s="1968"/>
      <c r="M28" s="1970" t="s">
        <v>181</v>
      </c>
    </row>
    <row r="29" spans="1:25" customFormat="1" ht="14.5">
      <c r="A29" s="1967" t="s">
        <v>182</v>
      </c>
      <c r="B29" s="1968"/>
      <c r="G29" s="1699"/>
      <c r="H29" s="1969"/>
      <c r="I29" s="1968"/>
      <c r="J29" s="1968"/>
      <c r="K29" s="1968"/>
      <c r="L29" s="1968"/>
      <c r="M29" s="1970" t="s">
        <v>183</v>
      </c>
    </row>
    <row r="30" spans="1:25" customFormat="1" ht="14.5">
      <c r="A30" s="1967" t="s">
        <v>184</v>
      </c>
      <c r="B30" s="1968"/>
      <c r="G30" s="1699"/>
      <c r="H30" s="1969"/>
      <c r="I30" s="1968"/>
      <c r="J30" s="1968"/>
      <c r="K30" s="1968"/>
      <c r="L30" s="1968"/>
      <c r="M30" s="1970" t="s">
        <v>185</v>
      </c>
    </row>
    <row r="31" spans="1:25" customFormat="1" ht="14.5">
      <c r="A31" s="1967" t="s">
        <v>186</v>
      </c>
      <c r="B31" s="1968"/>
      <c r="G31" s="1699"/>
      <c r="H31" s="1969"/>
      <c r="I31" s="1968"/>
      <c r="J31" s="1968"/>
      <c r="K31" s="1968"/>
      <c r="L31" s="1968"/>
      <c r="M31" s="1970" t="s">
        <v>187</v>
      </c>
    </row>
    <row r="32" spans="1:25" customFormat="1" ht="16.5">
      <c r="A32" s="1967" t="s">
        <v>188</v>
      </c>
      <c r="B32" s="1968"/>
      <c r="G32" s="1699"/>
      <c r="H32" s="1969"/>
      <c r="I32" s="1968"/>
      <c r="J32" s="1968"/>
      <c r="K32" s="1968"/>
      <c r="L32" s="1968"/>
      <c r="M32" s="1970" t="s">
        <v>189</v>
      </c>
    </row>
    <row r="33" spans="1:25" customFormat="1" ht="15" customHeight="1">
      <c r="A33" s="1967" t="s">
        <v>190</v>
      </c>
      <c r="B33" s="1968"/>
      <c r="G33" s="1699"/>
      <c r="H33" s="1969"/>
      <c r="I33" s="1968"/>
      <c r="J33" s="1968"/>
      <c r="K33" s="1968"/>
      <c r="L33" s="1968"/>
      <c r="M33" s="1970" t="s">
        <v>191</v>
      </c>
    </row>
    <row r="34" spans="1:25" customFormat="1" ht="15" customHeight="1">
      <c r="A34" s="1967" t="s">
        <v>192</v>
      </c>
      <c r="B34" s="1968"/>
      <c r="G34" s="1699"/>
      <c r="H34" s="1969"/>
      <c r="I34" s="1968"/>
      <c r="J34" s="1968"/>
      <c r="K34" s="1968"/>
      <c r="L34" s="1968"/>
      <c r="M34" s="1970" t="s">
        <v>193</v>
      </c>
    </row>
    <row r="35" spans="1:25" customFormat="1" ht="14.5">
      <c r="A35" s="1967" t="s">
        <v>194</v>
      </c>
      <c r="B35" s="1968"/>
      <c r="C35" s="22"/>
      <c r="G35" s="1699"/>
      <c r="H35" s="1969"/>
      <c r="I35" s="1968"/>
      <c r="J35" s="1968"/>
      <c r="K35" s="1968"/>
      <c r="L35" s="1968"/>
      <c r="M35" s="1970" t="s">
        <v>195</v>
      </c>
    </row>
    <row r="36" spans="1:25" customFormat="1" ht="14.5">
      <c r="A36" s="1967" t="s">
        <v>196</v>
      </c>
      <c r="B36" s="1968"/>
      <c r="G36" s="1699"/>
      <c r="H36" s="1969"/>
      <c r="I36" s="1968"/>
      <c r="J36" s="1968"/>
      <c r="K36" s="1968"/>
      <c r="L36" s="1968"/>
      <c r="M36" s="1970" t="s">
        <v>197</v>
      </c>
    </row>
    <row r="37" spans="1:25" customFormat="1" ht="15" customHeight="1">
      <c r="A37" s="1967" t="s">
        <v>198</v>
      </c>
      <c r="B37" s="1968"/>
      <c r="G37" s="1699"/>
      <c r="H37" s="1969"/>
      <c r="I37" s="1968"/>
      <c r="J37" s="1968"/>
      <c r="K37" s="1968"/>
      <c r="L37" s="1968"/>
      <c r="M37" s="1970" t="s">
        <v>199</v>
      </c>
    </row>
    <row r="38" spans="1:25" customFormat="1" ht="15" customHeight="1">
      <c r="A38" s="1967" t="s">
        <v>200</v>
      </c>
      <c r="B38" s="1968"/>
      <c r="G38" s="1699"/>
      <c r="H38" s="1969"/>
      <c r="I38" s="1968"/>
      <c r="J38" s="1968"/>
      <c r="K38" s="1968"/>
      <c r="L38" s="1968"/>
      <c r="M38" s="1970" t="s">
        <v>201</v>
      </c>
    </row>
    <row r="39" spans="1:25" customFormat="1" ht="14.5">
      <c r="A39" s="1967" t="s">
        <v>202</v>
      </c>
      <c r="B39" s="1968"/>
      <c r="G39" s="1699"/>
      <c r="H39" s="1969"/>
      <c r="I39" s="1968"/>
      <c r="J39" s="1968"/>
      <c r="K39" s="1968"/>
      <c r="L39" s="1968"/>
      <c r="M39" s="1970" t="s">
        <v>203</v>
      </c>
    </row>
    <row r="40" spans="1:25" customFormat="1" ht="14.5">
      <c r="A40" s="1967" t="s">
        <v>204</v>
      </c>
      <c r="B40" s="1968"/>
      <c r="G40" s="1699"/>
      <c r="H40" s="1969"/>
      <c r="I40" s="1968"/>
      <c r="J40" s="1968"/>
      <c r="K40" s="1968"/>
      <c r="L40" s="1968"/>
      <c r="M40" s="1970" t="s">
        <v>205</v>
      </c>
    </row>
    <row r="41" spans="1:25" customFormat="1" ht="15" customHeight="1">
      <c r="A41" s="1971" t="s">
        <v>206</v>
      </c>
      <c r="B41" s="1972"/>
      <c r="C41" s="54"/>
      <c r="D41" s="54"/>
      <c r="E41" s="54"/>
      <c r="F41" s="54"/>
      <c r="G41" s="1700"/>
      <c r="H41" s="1973"/>
      <c r="I41" s="1972"/>
      <c r="J41" s="1972"/>
      <c r="K41" s="1972"/>
      <c r="L41" s="1972"/>
      <c r="M41" s="1974" t="s">
        <v>207</v>
      </c>
    </row>
    <row r="42" spans="1:25" ht="56.9" customHeight="1">
      <c r="A42" s="2170"/>
      <c r="B42" s="2170"/>
      <c r="C42" s="2170"/>
      <c r="D42" s="2170"/>
      <c r="E42" s="2170"/>
      <c r="F42" s="2170"/>
      <c r="G42" s="2170"/>
      <c r="H42" s="2171"/>
      <c r="I42" s="2171"/>
      <c r="J42" s="2171"/>
      <c r="K42" s="2171"/>
      <c r="L42" s="2171"/>
      <c r="M42" s="2171"/>
      <c r="N42" s="23"/>
      <c r="O42" s="22"/>
      <c r="P42" s="22"/>
      <c r="Q42" s="22"/>
      <c r="R42" s="22"/>
      <c r="S42" s="22"/>
      <c r="T42" s="22"/>
      <c r="U42" s="22"/>
      <c r="V42" s="22"/>
      <c r="W42" s="22"/>
      <c r="X42" s="22"/>
      <c r="Y42" s="22"/>
    </row>
    <row r="43" spans="1:25" ht="59.25" customHeight="1">
      <c r="A43" s="2161"/>
      <c r="B43" s="2161"/>
      <c r="C43" s="2161"/>
      <c r="D43" s="2161"/>
      <c r="E43" s="2161"/>
      <c r="F43" s="2161"/>
      <c r="G43" s="2161"/>
      <c r="H43" s="2162"/>
      <c r="I43" s="2162"/>
      <c r="J43" s="2162"/>
      <c r="K43" s="2162"/>
      <c r="L43" s="2162"/>
      <c r="M43" s="2162"/>
      <c r="N43" s="23"/>
      <c r="O43" s="23"/>
      <c r="P43" s="23"/>
      <c r="Q43" s="23"/>
      <c r="R43" s="23"/>
    </row>
    <row r="44" spans="1:25" ht="15.5">
      <c r="A44" s="2163"/>
      <c r="B44" s="2163"/>
      <c r="C44" s="2163"/>
      <c r="D44" s="2163"/>
      <c r="E44" s="2163"/>
      <c r="F44" s="2163"/>
      <c r="G44" s="2163"/>
      <c r="H44" s="1628"/>
    </row>
    <row r="45" spans="1:25" ht="20">
      <c r="A45" s="24"/>
      <c r="B45" s="24"/>
      <c r="C45" s="24"/>
      <c r="D45" s="24"/>
      <c r="E45" s="24"/>
      <c r="F45" s="24"/>
      <c r="G45" s="24"/>
      <c r="H45" s="25"/>
      <c r="I45" s="26"/>
      <c r="J45" s="27"/>
      <c r="K45" s="27"/>
      <c r="L45" s="27"/>
    </row>
    <row r="46" spans="1:25" ht="20">
      <c r="A46" s="24"/>
      <c r="B46" s="24"/>
      <c r="C46" s="24"/>
      <c r="D46" s="24"/>
      <c r="E46" s="24"/>
      <c r="F46" s="24"/>
      <c r="G46" s="24"/>
      <c r="H46" s="25"/>
      <c r="I46" s="26"/>
      <c r="J46" s="27"/>
      <c r="K46" s="27"/>
      <c r="L46" s="27"/>
    </row>
    <row r="47" spans="1:25" ht="18">
      <c r="A47" s="24"/>
      <c r="B47" s="24"/>
      <c r="C47" s="24"/>
      <c r="D47" s="24"/>
      <c r="E47" s="24"/>
      <c r="F47" s="24"/>
      <c r="G47" s="24"/>
      <c r="H47" s="24"/>
    </row>
    <row r="48" spans="1:25" ht="18">
      <c r="A48" s="24"/>
      <c r="B48" s="24"/>
      <c r="C48" s="24"/>
      <c r="D48" s="24"/>
      <c r="E48" s="24"/>
      <c r="F48" s="24"/>
      <c r="G48" s="24"/>
      <c r="H48" s="24"/>
    </row>
    <row r="49" spans="1:8" ht="18">
      <c r="A49" s="24"/>
      <c r="B49" s="24"/>
      <c r="C49" s="24"/>
      <c r="D49" s="24"/>
      <c r="E49" s="24"/>
      <c r="F49" s="24"/>
      <c r="G49" s="24"/>
      <c r="H49" s="24"/>
    </row>
    <row r="50" spans="1:8" ht="18">
      <c r="A50" s="24"/>
      <c r="B50" s="24"/>
      <c r="C50" s="24"/>
      <c r="D50" s="24"/>
      <c r="E50" s="24"/>
      <c r="F50" s="24"/>
      <c r="G50" s="24"/>
      <c r="H50" s="24"/>
    </row>
    <row r="51" spans="1:8" ht="18">
      <c r="A51" s="24"/>
      <c r="B51" s="24"/>
      <c r="C51" s="24"/>
      <c r="D51" s="24"/>
      <c r="E51" s="24"/>
      <c r="F51" s="24"/>
      <c r="G51" s="24"/>
      <c r="H51" s="24"/>
    </row>
    <row r="52" spans="1:8" ht="18">
      <c r="A52" s="24"/>
      <c r="B52" s="24"/>
      <c r="C52" s="24"/>
      <c r="D52" s="24"/>
      <c r="E52" s="24"/>
      <c r="F52" s="24"/>
      <c r="G52" s="24"/>
      <c r="H52" s="24"/>
    </row>
    <row r="53" spans="1:8" ht="18">
      <c r="A53" s="24"/>
      <c r="B53" s="24"/>
      <c r="C53" s="24"/>
      <c r="D53" s="24"/>
      <c r="E53" s="24"/>
      <c r="F53" s="24"/>
      <c r="G53" s="24"/>
      <c r="H53" s="24"/>
    </row>
    <row r="54" spans="1:8" ht="18">
      <c r="A54" s="24"/>
      <c r="B54" s="24"/>
      <c r="C54" s="24"/>
      <c r="D54" s="24"/>
      <c r="E54" s="24"/>
      <c r="F54" s="24"/>
      <c r="G54" s="24"/>
      <c r="H54" s="24"/>
    </row>
    <row r="55" spans="1:8" ht="18">
      <c r="A55" s="24"/>
      <c r="B55" s="24"/>
      <c r="C55" s="24"/>
      <c r="D55" s="24"/>
      <c r="E55" s="24"/>
      <c r="F55" s="24"/>
      <c r="G55" s="24"/>
      <c r="H55" s="24"/>
    </row>
    <row r="56" spans="1:8" ht="18">
      <c r="A56" s="24"/>
      <c r="B56" s="24"/>
      <c r="C56" s="24"/>
      <c r="D56" s="24"/>
      <c r="E56" s="24"/>
      <c r="F56" s="24"/>
      <c r="G56" s="24"/>
      <c r="H56" s="24"/>
    </row>
    <row r="57" spans="1:8" ht="18">
      <c r="A57" s="24"/>
      <c r="B57" s="24"/>
      <c r="C57" s="24"/>
      <c r="D57" s="24"/>
      <c r="E57" s="24"/>
      <c r="F57" s="24"/>
      <c r="G57" s="24"/>
      <c r="H57" s="24"/>
    </row>
    <row r="58" spans="1:8" ht="18">
      <c r="A58" s="24"/>
      <c r="B58" s="24"/>
      <c r="C58" s="24"/>
      <c r="D58" s="24"/>
      <c r="E58" s="24"/>
      <c r="F58" s="24"/>
      <c r="G58" s="24"/>
      <c r="H58" s="24"/>
    </row>
    <row r="59" spans="1:8" ht="18">
      <c r="A59" s="24"/>
      <c r="B59" s="24"/>
      <c r="C59" s="24"/>
      <c r="D59" s="24"/>
      <c r="E59" s="24"/>
      <c r="F59" s="24"/>
      <c r="G59" s="24"/>
      <c r="H59" s="24"/>
    </row>
    <row r="60" spans="1:8" ht="18">
      <c r="A60" s="24"/>
      <c r="B60" s="24"/>
      <c r="C60" s="24"/>
      <c r="D60" s="24"/>
      <c r="E60" s="24"/>
      <c r="F60" s="24"/>
      <c r="G60" s="24"/>
      <c r="H60" s="24"/>
    </row>
    <row r="61" spans="1:8" ht="18">
      <c r="A61" s="24"/>
      <c r="B61" s="24"/>
      <c r="C61" s="24"/>
      <c r="D61" s="24"/>
      <c r="E61" s="24"/>
      <c r="F61" s="24"/>
      <c r="G61" s="24"/>
      <c r="H61" s="24"/>
    </row>
    <row r="62" spans="1:8" ht="18">
      <c r="A62" s="24"/>
      <c r="B62" s="24"/>
      <c r="C62" s="24"/>
      <c r="D62" s="24"/>
      <c r="E62" s="24"/>
      <c r="F62" s="24"/>
      <c r="G62" s="24"/>
      <c r="H62" s="24"/>
    </row>
    <row r="63" spans="1:8" ht="18">
      <c r="A63" s="24"/>
      <c r="B63" s="24"/>
      <c r="C63" s="24"/>
      <c r="D63" s="24"/>
      <c r="E63" s="24"/>
      <c r="F63" s="24"/>
      <c r="G63" s="24"/>
      <c r="H63" s="24"/>
    </row>
    <row r="64" spans="1:8" ht="18">
      <c r="A64" s="24"/>
      <c r="B64" s="24"/>
      <c r="C64" s="24"/>
      <c r="D64" s="24"/>
      <c r="E64" s="24"/>
      <c r="F64" s="24"/>
      <c r="G64" s="24"/>
      <c r="H64" s="24"/>
    </row>
    <row r="65" spans="1:8" ht="18">
      <c r="A65" s="24"/>
      <c r="B65" s="24"/>
      <c r="C65" s="24"/>
      <c r="D65" s="24"/>
      <c r="E65" s="24"/>
      <c r="F65" s="24"/>
      <c r="G65" s="24"/>
      <c r="H65" s="24"/>
    </row>
    <row r="66" spans="1:8" ht="18">
      <c r="A66" s="24"/>
      <c r="B66" s="24"/>
      <c r="C66" s="24"/>
      <c r="D66" s="24"/>
      <c r="E66" s="24"/>
      <c r="F66" s="24"/>
      <c r="G66" s="24"/>
      <c r="H66" s="24"/>
    </row>
    <row r="67" spans="1:8" ht="18">
      <c r="A67" s="24"/>
      <c r="B67" s="24"/>
      <c r="C67" s="24"/>
      <c r="D67" s="24"/>
      <c r="E67" s="24"/>
      <c r="F67" s="24"/>
      <c r="G67" s="24"/>
      <c r="H67" s="24"/>
    </row>
    <row r="68" spans="1:8" ht="18">
      <c r="A68" s="24"/>
      <c r="B68" s="24"/>
      <c r="C68" s="24"/>
      <c r="D68" s="24"/>
      <c r="E68" s="24"/>
      <c r="F68" s="24"/>
      <c r="G68" s="24"/>
      <c r="H68" s="24"/>
    </row>
    <row r="69" spans="1:8" ht="18">
      <c r="A69" s="24"/>
      <c r="B69" s="24"/>
      <c r="C69" s="24"/>
      <c r="D69" s="24"/>
      <c r="E69" s="24"/>
      <c r="F69" s="24"/>
      <c r="G69" s="24"/>
      <c r="H69" s="24"/>
    </row>
    <row r="70" spans="1:8" ht="18">
      <c r="A70" s="24"/>
      <c r="B70" s="24"/>
      <c r="C70" s="24"/>
      <c r="D70" s="24"/>
      <c r="E70" s="24"/>
      <c r="F70" s="24"/>
      <c r="G70" s="24"/>
      <c r="H70" s="24"/>
    </row>
    <row r="71" spans="1:8" ht="18">
      <c r="A71" s="24"/>
      <c r="B71" s="24"/>
      <c r="C71" s="24"/>
      <c r="D71" s="24"/>
      <c r="E71" s="24"/>
      <c r="F71" s="24"/>
      <c r="G71" s="24"/>
      <c r="H71" s="24"/>
    </row>
    <row r="72" spans="1:8" ht="18">
      <c r="A72" s="24"/>
      <c r="B72" s="24"/>
      <c r="C72" s="24"/>
      <c r="D72" s="24"/>
      <c r="E72" s="24"/>
      <c r="F72" s="24"/>
      <c r="G72" s="24"/>
      <c r="H72" s="24"/>
    </row>
    <row r="73" spans="1:8" ht="18">
      <c r="A73" s="24"/>
      <c r="B73" s="24"/>
      <c r="C73" s="24"/>
      <c r="D73" s="24"/>
      <c r="E73" s="24"/>
      <c r="F73" s="24"/>
      <c r="G73" s="24"/>
      <c r="H73" s="24"/>
    </row>
    <row r="74" spans="1:8" ht="18">
      <c r="A74" s="24"/>
      <c r="B74" s="24"/>
      <c r="C74" s="24"/>
      <c r="D74" s="24"/>
      <c r="E74" s="24"/>
      <c r="F74" s="24"/>
      <c r="G74" s="24"/>
      <c r="H74" s="24"/>
    </row>
    <row r="75" spans="1:8" ht="18">
      <c r="A75" s="24"/>
      <c r="B75" s="24"/>
      <c r="C75" s="24"/>
      <c r="D75" s="24"/>
      <c r="E75" s="24"/>
      <c r="F75" s="24"/>
      <c r="G75" s="24"/>
      <c r="H75" s="24"/>
    </row>
    <row r="76" spans="1:8" ht="18">
      <c r="A76" s="24"/>
      <c r="B76" s="24"/>
      <c r="C76" s="24"/>
      <c r="D76" s="24"/>
      <c r="E76" s="24"/>
      <c r="F76" s="24"/>
      <c r="G76" s="24"/>
      <c r="H76" s="24"/>
    </row>
    <row r="77" spans="1:8" ht="18">
      <c r="A77" s="24"/>
      <c r="B77" s="24"/>
      <c r="C77" s="24"/>
      <c r="D77" s="24"/>
      <c r="E77" s="24"/>
      <c r="F77" s="24"/>
      <c r="G77" s="24"/>
      <c r="H77" s="24"/>
    </row>
    <row r="78" spans="1:8" ht="18">
      <c r="A78" s="24"/>
      <c r="B78" s="24"/>
      <c r="C78" s="24"/>
      <c r="D78" s="24"/>
      <c r="E78" s="24"/>
      <c r="F78" s="24"/>
      <c r="G78" s="24"/>
      <c r="H78" s="24"/>
    </row>
    <row r="79" spans="1:8" ht="18">
      <c r="A79" s="24"/>
      <c r="B79" s="24"/>
      <c r="C79" s="24"/>
      <c r="D79" s="24"/>
      <c r="E79" s="24"/>
      <c r="F79" s="24"/>
      <c r="G79" s="24"/>
      <c r="H79" s="24"/>
    </row>
    <row r="80" spans="1:8" ht="18">
      <c r="A80" s="24"/>
      <c r="B80" s="24"/>
      <c r="C80" s="24"/>
      <c r="D80" s="24"/>
      <c r="E80" s="24"/>
      <c r="F80" s="24"/>
      <c r="G80" s="24"/>
      <c r="H80" s="24"/>
    </row>
    <row r="81" spans="1:8" ht="18">
      <c r="A81" s="24"/>
      <c r="B81" s="24"/>
      <c r="C81" s="24"/>
      <c r="D81" s="24"/>
      <c r="E81" s="24"/>
      <c r="F81" s="24"/>
      <c r="G81" s="24"/>
      <c r="H81" s="24"/>
    </row>
    <row r="82" spans="1:8" ht="18">
      <c r="A82" s="24"/>
      <c r="B82" s="24"/>
      <c r="C82" s="24"/>
      <c r="D82" s="24"/>
      <c r="E82" s="24"/>
      <c r="F82" s="24"/>
      <c r="G82" s="24"/>
      <c r="H82" s="24"/>
    </row>
    <row r="83" spans="1:8" ht="18">
      <c r="A83" s="24"/>
      <c r="B83" s="24"/>
      <c r="C83" s="24"/>
      <c r="D83" s="24"/>
      <c r="E83" s="24"/>
      <c r="F83" s="24"/>
      <c r="G83" s="24"/>
      <c r="H83" s="24"/>
    </row>
    <row r="84" spans="1:8" ht="18">
      <c r="A84" s="24"/>
      <c r="B84" s="24"/>
      <c r="C84" s="24"/>
      <c r="D84" s="24"/>
      <c r="E84" s="24"/>
      <c r="F84" s="24"/>
      <c r="G84" s="24"/>
      <c r="H84" s="24"/>
    </row>
    <row r="85" spans="1:8" ht="18">
      <c r="A85" s="24"/>
      <c r="B85" s="24"/>
      <c r="C85" s="24"/>
      <c r="D85" s="24"/>
      <c r="E85" s="24"/>
      <c r="F85" s="24"/>
      <c r="G85" s="24"/>
      <c r="H85" s="24"/>
    </row>
    <row r="86" spans="1:8" ht="18">
      <c r="A86" s="24"/>
      <c r="B86" s="24"/>
      <c r="C86" s="24"/>
      <c r="D86" s="24"/>
      <c r="E86" s="24"/>
      <c r="F86" s="24"/>
      <c r="G86" s="24"/>
      <c r="H86" s="24"/>
    </row>
    <row r="87" spans="1:8" ht="18">
      <c r="A87" s="24"/>
      <c r="B87" s="24"/>
      <c r="C87" s="24"/>
      <c r="D87" s="24"/>
      <c r="E87" s="24"/>
      <c r="F87" s="24"/>
      <c r="G87" s="24"/>
      <c r="H87" s="24"/>
    </row>
    <row r="88" spans="1:8" ht="18">
      <c r="A88" s="24"/>
      <c r="B88" s="24"/>
      <c r="C88" s="24"/>
      <c r="D88" s="24"/>
      <c r="E88" s="24"/>
      <c r="F88" s="24"/>
      <c r="G88" s="24"/>
      <c r="H88" s="24"/>
    </row>
    <row r="89" spans="1:8" ht="18">
      <c r="A89" s="24"/>
      <c r="B89" s="24"/>
      <c r="C89" s="24"/>
      <c r="D89" s="24"/>
      <c r="E89" s="24"/>
      <c r="F89" s="24"/>
      <c r="G89" s="24"/>
      <c r="H89" s="24"/>
    </row>
    <row r="90" spans="1:8" ht="18">
      <c r="A90" s="24"/>
      <c r="B90" s="24"/>
      <c r="C90" s="24"/>
      <c r="D90" s="24"/>
      <c r="E90" s="24"/>
      <c r="F90" s="24"/>
      <c r="G90" s="24"/>
      <c r="H90" s="24"/>
    </row>
    <row r="91" spans="1:8" ht="18">
      <c r="A91" s="24"/>
      <c r="B91" s="24"/>
      <c r="C91" s="24"/>
      <c r="D91" s="24"/>
      <c r="E91" s="24"/>
      <c r="F91" s="24"/>
      <c r="G91" s="24"/>
      <c r="H91" s="24"/>
    </row>
    <row r="92" spans="1:8" ht="18">
      <c r="A92" s="24"/>
      <c r="B92" s="24"/>
      <c r="C92" s="24"/>
      <c r="D92" s="24"/>
      <c r="E92" s="24"/>
      <c r="F92" s="24"/>
      <c r="G92" s="24"/>
      <c r="H92" s="24"/>
    </row>
    <row r="93" spans="1:8" ht="18">
      <c r="A93" s="24"/>
      <c r="B93" s="24"/>
      <c r="C93" s="24"/>
      <c r="D93" s="24"/>
      <c r="E93" s="24"/>
      <c r="F93" s="24"/>
      <c r="G93" s="24"/>
      <c r="H93" s="24"/>
    </row>
    <row r="94" spans="1:8" ht="18">
      <c r="A94" s="24"/>
      <c r="B94" s="24"/>
      <c r="C94" s="24"/>
      <c r="D94" s="24"/>
      <c r="E94" s="24"/>
      <c r="F94" s="24"/>
      <c r="G94" s="24"/>
      <c r="H94" s="24"/>
    </row>
    <row r="95" spans="1:8" ht="18">
      <c r="A95" s="24"/>
      <c r="B95" s="24"/>
      <c r="C95" s="24"/>
      <c r="D95" s="24"/>
      <c r="E95" s="24"/>
      <c r="F95" s="24"/>
      <c r="G95" s="24"/>
      <c r="H95" s="24"/>
    </row>
    <row r="96" spans="1:8" ht="18">
      <c r="A96" s="24"/>
      <c r="B96" s="24"/>
      <c r="C96" s="24"/>
      <c r="D96" s="24"/>
      <c r="E96" s="24"/>
      <c r="F96" s="24"/>
      <c r="G96" s="24"/>
      <c r="H96" s="24"/>
    </row>
    <row r="97" spans="1:8" ht="18">
      <c r="A97" s="24"/>
      <c r="B97" s="24"/>
      <c r="C97" s="24"/>
      <c r="D97" s="24"/>
      <c r="E97" s="24"/>
      <c r="F97" s="24"/>
      <c r="G97" s="24"/>
      <c r="H97" s="24"/>
    </row>
    <row r="98" spans="1:8" ht="18">
      <c r="A98" s="24"/>
      <c r="B98" s="24"/>
      <c r="C98" s="24"/>
      <c r="D98" s="24"/>
      <c r="E98" s="24"/>
      <c r="F98" s="24"/>
      <c r="G98" s="24"/>
      <c r="H98" s="24"/>
    </row>
    <row r="99" spans="1:8" ht="18">
      <c r="A99" s="24"/>
      <c r="B99" s="24"/>
      <c r="C99" s="24"/>
      <c r="D99" s="24"/>
      <c r="E99" s="24"/>
      <c r="F99" s="24"/>
      <c r="G99" s="24"/>
      <c r="H99" s="24"/>
    </row>
    <row r="100" spans="1:8" ht="18">
      <c r="A100" s="24"/>
      <c r="B100" s="24"/>
      <c r="C100" s="24"/>
      <c r="D100" s="24"/>
      <c r="E100" s="24"/>
      <c r="F100" s="24"/>
      <c r="G100" s="24"/>
      <c r="H100" s="24"/>
    </row>
    <row r="101" spans="1:8" ht="18">
      <c r="A101" s="24"/>
      <c r="B101" s="24"/>
      <c r="C101" s="24"/>
      <c r="D101" s="24"/>
      <c r="E101" s="24"/>
      <c r="F101" s="24"/>
      <c r="G101" s="24"/>
      <c r="H101" s="24"/>
    </row>
    <row r="102" spans="1:8" ht="18">
      <c r="A102" s="24"/>
      <c r="B102" s="24"/>
      <c r="C102" s="24"/>
      <c r="D102" s="24"/>
      <c r="E102" s="24"/>
      <c r="F102" s="24"/>
      <c r="G102" s="24"/>
      <c r="H102" s="24"/>
    </row>
    <row r="103" spans="1:8" ht="18">
      <c r="A103" s="24"/>
      <c r="B103" s="24"/>
      <c r="C103" s="24"/>
      <c r="D103" s="24"/>
      <c r="E103" s="24"/>
      <c r="F103" s="24"/>
      <c r="G103" s="24"/>
      <c r="H103" s="24"/>
    </row>
    <row r="104" spans="1:8" ht="18">
      <c r="A104" s="24"/>
      <c r="B104" s="24"/>
      <c r="C104" s="24"/>
      <c r="D104" s="24"/>
      <c r="E104" s="24"/>
      <c r="F104" s="24"/>
      <c r="G104" s="24"/>
      <c r="H104" s="24"/>
    </row>
    <row r="105" spans="1:8" ht="18">
      <c r="A105" s="24"/>
      <c r="B105" s="24"/>
      <c r="C105" s="24"/>
      <c r="D105" s="24"/>
      <c r="E105" s="24"/>
      <c r="F105" s="24"/>
      <c r="G105" s="24"/>
      <c r="H105" s="24"/>
    </row>
    <row r="106" spans="1:8" ht="18">
      <c r="A106" s="24"/>
      <c r="B106" s="24"/>
      <c r="C106" s="24"/>
      <c r="D106" s="24"/>
      <c r="E106" s="24"/>
      <c r="F106" s="24"/>
      <c r="G106" s="24"/>
      <c r="H106" s="24"/>
    </row>
    <row r="107" spans="1:8" ht="18">
      <c r="A107" s="24"/>
      <c r="B107" s="24"/>
      <c r="C107" s="24"/>
      <c r="D107" s="24"/>
      <c r="E107" s="24"/>
      <c r="F107" s="24"/>
      <c r="G107" s="24"/>
      <c r="H107" s="24"/>
    </row>
    <row r="108" spans="1:8" ht="18">
      <c r="A108" s="24"/>
      <c r="B108" s="24"/>
      <c r="C108" s="24"/>
      <c r="D108" s="24"/>
      <c r="E108" s="24"/>
      <c r="F108" s="24"/>
      <c r="G108" s="24"/>
      <c r="H108" s="24"/>
    </row>
    <row r="109" spans="1:8" ht="18">
      <c r="A109" s="24"/>
      <c r="B109" s="24"/>
      <c r="C109" s="24"/>
      <c r="D109" s="24"/>
      <c r="E109" s="24"/>
      <c r="F109" s="24"/>
      <c r="G109" s="24"/>
      <c r="H109" s="24"/>
    </row>
    <row r="110" spans="1:8" ht="18">
      <c r="A110" s="24"/>
      <c r="B110" s="24"/>
      <c r="C110" s="24"/>
      <c r="D110" s="24"/>
      <c r="E110" s="24"/>
      <c r="F110" s="24"/>
      <c r="G110" s="24"/>
      <c r="H110" s="24"/>
    </row>
    <row r="111" spans="1:8" ht="18">
      <c r="A111" s="24"/>
      <c r="B111" s="24"/>
      <c r="C111" s="24"/>
      <c r="D111" s="24"/>
      <c r="E111" s="24"/>
      <c r="F111" s="24"/>
      <c r="G111" s="24"/>
      <c r="H111" s="24"/>
    </row>
    <row r="112" spans="1:8" ht="18">
      <c r="A112" s="24"/>
      <c r="B112" s="24"/>
      <c r="C112" s="24"/>
      <c r="D112" s="24"/>
      <c r="E112" s="24"/>
      <c r="F112" s="24"/>
      <c r="G112" s="24"/>
      <c r="H112" s="24"/>
    </row>
    <row r="113" spans="1:8" ht="18">
      <c r="A113" s="24"/>
      <c r="B113" s="24"/>
      <c r="C113" s="24"/>
      <c r="D113" s="24"/>
      <c r="E113" s="24"/>
      <c r="F113" s="24"/>
      <c r="G113" s="24"/>
      <c r="H113" s="24"/>
    </row>
    <row r="114" spans="1:8" ht="18">
      <c r="A114" s="24"/>
      <c r="B114" s="24"/>
      <c r="C114" s="24"/>
      <c r="D114" s="24"/>
      <c r="E114" s="24"/>
      <c r="F114" s="24"/>
      <c r="G114" s="24"/>
      <c r="H114" s="24"/>
    </row>
    <row r="115" spans="1:8" ht="18">
      <c r="A115" s="24"/>
      <c r="B115" s="24"/>
      <c r="C115" s="24"/>
      <c r="D115" s="24"/>
      <c r="E115" s="24"/>
      <c r="F115" s="24"/>
      <c r="G115" s="24"/>
      <c r="H115" s="24"/>
    </row>
  </sheetData>
  <mergeCells count="41">
    <mergeCell ref="A43:G43"/>
    <mergeCell ref="H43:M43"/>
    <mergeCell ref="A44:G44"/>
    <mergeCell ref="A19:G19"/>
    <mergeCell ref="H19:M19"/>
    <mergeCell ref="A20:G20"/>
    <mergeCell ref="H20:M20"/>
    <mergeCell ref="A42:G42"/>
    <mergeCell ref="H42:M42"/>
    <mergeCell ref="A16:G16"/>
    <mergeCell ref="H16:M16"/>
    <mergeCell ref="A17:G17"/>
    <mergeCell ref="H17:M17"/>
    <mergeCell ref="A18:G18"/>
    <mergeCell ref="H18:M18"/>
    <mergeCell ref="A12:G12"/>
    <mergeCell ref="H12:M12"/>
    <mergeCell ref="A13:G13"/>
    <mergeCell ref="H13:M13"/>
    <mergeCell ref="A15:G15"/>
    <mergeCell ref="H15:M15"/>
    <mergeCell ref="H14:M14"/>
    <mergeCell ref="A14:G14"/>
    <mergeCell ref="A9:G9"/>
    <mergeCell ref="H9:M9"/>
    <mergeCell ref="A10:G10"/>
    <mergeCell ref="H10:M10"/>
    <mergeCell ref="A11:G11"/>
    <mergeCell ref="H11:M11"/>
    <mergeCell ref="A6:G6"/>
    <mergeCell ref="H6:M6"/>
    <mergeCell ref="A7:G7"/>
    <mergeCell ref="H7:M7"/>
    <mergeCell ref="A8:G8"/>
    <mergeCell ref="H8:M8"/>
    <mergeCell ref="A3:G3"/>
    <mergeCell ref="H3:M3"/>
    <mergeCell ref="A4:G4"/>
    <mergeCell ref="H4:M4"/>
    <mergeCell ref="A5:G5"/>
    <mergeCell ref="H5:M5"/>
  </mergeCells>
  <printOptions horizontalCentered="1" verticalCentered="1"/>
  <pageMargins left="0.23622047244094491" right="0.23622047244094491" top="0.86614173228346458" bottom="0.31496062992125984" header="3.937007874015748E-2" footer="3.937007874015748E-2"/>
  <pageSetup paperSize="9" scale="60" fitToWidth="2" fitToHeight="0" pageOrder="overThenDown" orientation="portrait" r:id="rId1"/>
  <headerFooter differentFirst="1">
    <oddHeader>&amp;C&amp;G</oddHeader>
    <oddFooter>&amp;R&amp;P  of &amp;N</oddFooter>
    <firstHeader>&amp;C&amp;G</firstHeader>
    <firstFooter>&amp;R&amp;P  of &amp;N</firstFooter>
  </headerFooter>
  <colBreaks count="1" manualBreakCount="1">
    <brk id="7" max="40" man="1"/>
  </col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W57"/>
  <sheetViews>
    <sheetView rightToLeft="1" view="pageBreakPreview" topLeftCell="C1" zoomScale="36" zoomScaleNormal="70" zoomScaleSheetLayoutView="50" zoomScalePageLayoutView="40" workbookViewId="0">
      <selection activeCell="P1" sqref="P1:P3"/>
    </sheetView>
  </sheetViews>
  <sheetFormatPr defaultColWidth="8.6328125" defaultRowHeight="15.5"/>
  <cols>
    <col min="1" max="1" width="15.54296875" style="111" customWidth="1"/>
    <col min="2" max="2" width="29.08984375" style="111" customWidth="1"/>
    <col min="3" max="8" width="23.54296875" style="111" customWidth="1"/>
    <col min="9" max="10" width="70.6328125" style="111" customWidth="1"/>
    <col min="11" max="11" width="23.54296875" style="111" customWidth="1"/>
    <col min="12" max="12" width="23.54296875" style="1420" customWidth="1"/>
    <col min="13" max="16" width="23.54296875" style="111" customWidth="1"/>
    <col min="17" max="17" width="29.08984375" style="111" customWidth="1"/>
    <col min="18" max="18" width="15.54296875" style="111" customWidth="1"/>
    <col min="19" max="19" width="11.453125" style="111" customWidth="1"/>
    <col min="20" max="20" width="18.453125" style="1341" customWidth="1"/>
    <col min="21" max="21" width="15.36328125" style="111" customWidth="1"/>
    <col min="22" max="16384" width="8.6328125" style="111"/>
  </cols>
  <sheetData>
    <row r="1" spans="1:23" s="105" customFormat="1" ht="21.9" customHeight="1">
      <c r="A1" s="1324" t="s">
        <v>289</v>
      </c>
      <c r="B1" s="1325"/>
      <c r="C1" s="1326"/>
      <c r="D1" s="838" t="s">
        <v>3547</v>
      </c>
      <c r="E1" s="838"/>
      <c r="F1" s="838"/>
      <c r="G1" s="838"/>
      <c r="H1" s="838"/>
      <c r="I1" s="839"/>
      <c r="J1" s="1421"/>
      <c r="K1" s="1327"/>
      <c r="L1" s="1327"/>
      <c r="M1" s="1327"/>
      <c r="N1" s="1327"/>
      <c r="O1" s="1327"/>
      <c r="P1" s="2319" t="s">
        <v>3733</v>
      </c>
      <c r="Q1" s="1328"/>
      <c r="R1" s="846" t="s">
        <v>290</v>
      </c>
      <c r="S1" s="1329"/>
    </row>
    <row r="2" spans="1:23" s="105" customFormat="1" ht="21.9" customHeight="1">
      <c r="A2" s="1324" t="s">
        <v>291</v>
      </c>
      <c r="B2" s="1325"/>
      <c r="C2" s="1326"/>
      <c r="D2" s="838" t="s">
        <v>3548</v>
      </c>
      <c r="E2" s="838"/>
      <c r="F2" s="838"/>
      <c r="G2" s="838"/>
      <c r="H2" s="838"/>
      <c r="I2" s="839"/>
      <c r="J2" s="1421"/>
      <c r="K2" s="1327"/>
      <c r="L2" s="1327"/>
      <c r="M2" s="1327"/>
      <c r="N2" s="1327"/>
      <c r="O2" s="1327"/>
      <c r="P2" s="2311" t="s">
        <v>3838</v>
      </c>
      <c r="Q2" s="1328"/>
      <c r="R2" s="848" t="s">
        <v>478</v>
      </c>
      <c r="S2" s="1330"/>
    </row>
    <row r="3" spans="1:23" s="105" customFormat="1" ht="21.9" customHeight="1">
      <c r="A3" s="1324" t="s">
        <v>292</v>
      </c>
      <c r="B3" s="1325"/>
      <c r="C3" s="1326"/>
      <c r="D3" s="838" t="s">
        <v>3321</v>
      </c>
      <c r="E3" s="838"/>
      <c r="F3" s="838"/>
      <c r="G3" s="838"/>
      <c r="H3" s="838"/>
      <c r="I3" s="839"/>
      <c r="J3" s="1421"/>
      <c r="K3" s="1327"/>
      <c r="L3" s="1327"/>
      <c r="M3" s="1327"/>
      <c r="N3" s="1327"/>
      <c r="O3" s="1327"/>
      <c r="P3" s="2311" t="s">
        <v>3735</v>
      </c>
      <c r="Q3" s="1331"/>
      <c r="R3" s="850" t="s">
        <v>479</v>
      </c>
      <c r="S3" s="1330"/>
    </row>
    <row r="4" spans="1:23" s="105" customFormat="1" ht="21.9" customHeight="1">
      <c r="A4" s="1324" t="s">
        <v>214</v>
      </c>
      <c r="B4" s="1325"/>
      <c r="C4" s="1326"/>
      <c r="D4" s="838"/>
      <c r="E4" s="838"/>
      <c r="F4" s="838"/>
      <c r="G4" s="838"/>
      <c r="H4" s="838"/>
      <c r="I4" s="839"/>
      <c r="J4" s="1421"/>
      <c r="K4" s="1327"/>
      <c r="L4" s="1327"/>
      <c r="M4" s="1327"/>
      <c r="N4" s="1327"/>
      <c r="O4" s="1327"/>
      <c r="P4" s="1327"/>
      <c r="Q4" s="1332"/>
      <c r="R4" s="1333" t="s">
        <v>215</v>
      </c>
      <c r="S4" s="1330"/>
    </row>
    <row r="5" spans="1:23" ht="36" customHeight="1">
      <c r="A5" s="1334" t="s">
        <v>216</v>
      </c>
      <c r="B5" s="1335"/>
      <c r="C5" s="1336"/>
      <c r="D5" s="115"/>
      <c r="E5" s="115"/>
      <c r="F5" s="115"/>
      <c r="G5" s="115"/>
      <c r="H5" s="115"/>
      <c r="I5" s="116"/>
      <c r="J5" s="1203"/>
      <c r="K5" s="1202"/>
      <c r="L5" s="1337"/>
      <c r="M5" s="1338"/>
      <c r="N5" s="1338"/>
      <c r="O5" s="1338"/>
      <c r="P5" s="1338"/>
      <c r="Q5" s="1339"/>
      <c r="R5" s="852" t="s">
        <v>217</v>
      </c>
      <c r="S5" s="1340"/>
    </row>
    <row r="6" spans="1:23" ht="25.5" customHeight="1">
      <c r="A6" s="1342" t="s">
        <v>2081</v>
      </c>
      <c r="B6" s="1343"/>
      <c r="C6" s="1343"/>
      <c r="D6" s="1343"/>
      <c r="E6" s="1344"/>
      <c r="F6" s="1344"/>
      <c r="G6" s="1344"/>
      <c r="H6" s="1344"/>
      <c r="I6" s="1345"/>
      <c r="J6" s="1422"/>
      <c r="K6" s="1344"/>
      <c r="L6" s="1344"/>
      <c r="M6" s="1344"/>
      <c r="N6" s="1344"/>
      <c r="O6" s="1344"/>
      <c r="P6" s="1344"/>
      <c r="Q6" s="1346"/>
      <c r="R6" s="1346" t="s">
        <v>2082</v>
      </c>
      <c r="S6" s="1347"/>
    </row>
    <row r="7" spans="1:23" s="110" customFormat="1" ht="25.5" customHeight="1">
      <c r="A7" s="1348" t="s">
        <v>2083</v>
      </c>
      <c r="B7" s="1349"/>
      <c r="C7" s="1350"/>
      <c r="D7" s="1350"/>
      <c r="E7" s="1350"/>
      <c r="F7" s="1351"/>
      <c r="G7" s="1351"/>
      <c r="H7" s="1351"/>
      <c r="I7" s="1352"/>
      <c r="J7" s="1423"/>
      <c r="K7" s="1351"/>
      <c r="L7" s="1353"/>
      <c r="M7" s="1351"/>
      <c r="N7" s="1351"/>
      <c r="O7" s="1353"/>
      <c r="P7" s="1351"/>
      <c r="Q7" s="1354"/>
      <c r="R7" s="1355" t="s">
        <v>2084</v>
      </c>
      <c r="S7" s="1356"/>
      <c r="T7" s="1357"/>
      <c r="U7" s="1358"/>
      <c r="V7" s="1358"/>
      <c r="W7" s="1358"/>
    </row>
    <row r="8" spans="1:23" s="1341" customFormat="1" ht="76.75" customHeight="1">
      <c r="A8" s="625" t="s">
        <v>222</v>
      </c>
      <c r="B8" s="773" t="s">
        <v>2085</v>
      </c>
      <c r="C8" s="1359" t="s">
        <v>2086</v>
      </c>
      <c r="D8" s="1359" t="s">
        <v>2087</v>
      </c>
      <c r="E8" s="1640" t="s">
        <v>2088</v>
      </c>
      <c r="F8" s="1359" t="s">
        <v>2089</v>
      </c>
      <c r="G8" s="1682" t="s">
        <v>2090</v>
      </c>
      <c r="H8" s="1359" t="s">
        <v>2091</v>
      </c>
      <c r="I8" s="860" t="s">
        <v>349</v>
      </c>
      <c r="J8" s="860" t="s">
        <v>350</v>
      </c>
      <c r="K8" s="795" t="s">
        <v>2092</v>
      </c>
      <c r="L8" s="795" t="s">
        <v>2093</v>
      </c>
      <c r="M8" s="795" t="s">
        <v>2094</v>
      </c>
      <c r="N8" s="795" t="s">
        <v>2095</v>
      </c>
      <c r="O8" s="795" t="s">
        <v>2096</v>
      </c>
      <c r="P8" s="795" t="s">
        <v>2097</v>
      </c>
      <c r="Q8" s="1360" t="s">
        <v>2098</v>
      </c>
      <c r="R8" s="1361" t="s">
        <v>575</v>
      </c>
      <c r="S8" s="1362"/>
      <c r="T8" s="2271"/>
      <c r="U8" s="1363"/>
      <c r="V8" s="1364"/>
      <c r="W8" s="1365"/>
    </row>
    <row r="9" spans="1:23" ht="34.75" customHeight="1">
      <c r="A9" s="1366" t="s">
        <v>2099</v>
      </c>
      <c r="B9" s="1367"/>
      <c r="C9" s="833" t="s">
        <v>3620</v>
      </c>
      <c r="D9" s="2345">
        <v>150</v>
      </c>
      <c r="E9" s="2345" t="s">
        <v>3568</v>
      </c>
      <c r="F9" s="2345">
        <v>50</v>
      </c>
      <c r="G9" s="2345">
        <v>128</v>
      </c>
      <c r="H9" s="2352">
        <v>1110</v>
      </c>
      <c r="I9" s="840"/>
      <c r="J9" s="1424"/>
      <c r="K9" s="2342">
        <v>1110</v>
      </c>
      <c r="L9" s="2345">
        <v>128</v>
      </c>
      <c r="M9" s="2345">
        <v>50</v>
      </c>
      <c r="N9" s="833" t="s">
        <v>3568</v>
      </c>
      <c r="O9" s="833">
        <v>150</v>
      </c>
      <c r="P9" s="2348">
        <v>5</v>
      </c>
      <c r="Q9" s="1369"/>
      <c r="R9" s="1370" t="s">
        <v>2099</v>
      </c>
      <c r="S9" s="1371"/>
      <c r="T9" s="2271"/>
      <c r="U9" s="1363"/>
      <c r="V9" s="1372"/>
      <c r="W9" s="1365"/>
    </row>
    <row r="10" spans="1:23" ht="34.75" customHeight="1">
      <c r="A10" s="1366" t="s">
        <v>2100</v>
      </c>
      <c r="B10" s="1373"/>
      <c r="C10" s="834" t="s">
        <v>3621</v>
      </c>
      <c r="D10" s="2345">
        <v>30</v>
      </c>
      <c r="E10" s="2345" t="s">
        <v>3568</v>
      </c>
      <c r="F10" s="2345">
        <v>50</v>
      </c>
      <c r="G10" s="2345">
        <v>896</v>
      </c>
      <c r="H10" s="2352">
        <v>104</v>
      </c>
      <c r="I10" s="840"/>
      <c r="J10" s="1424"/>
      <c r="K10" s="2342">
        <v>104</v>
      </c>
      <c r="L10" s="2345">
        <v>896</v>
      </c>
      <c r="M10" s="2345">
        <v>50</v>
      </c>
      <c r="N10" s="833" t="s">
        <v>3568</v>
      </c>
      <c r="O10" s="833">
        <v>30</v>
      </c>
      <c r="P10" s="1368">
        <v>10</v>
      </c>
      <c r="Q10" s="1374"/>
      <c r="R10" s="1370" t="s">
        <v>2100</v>
      </c>
      <c r="S10" s="1371"/>
      <c r="T10" s="1372"/>
      <c r="U10" s="1372"/>
      <c r="V10" s="1372"/>
      <c r="W10" s="1372"/>
    </row>
    <row r="11" spans="1:23" ht="34.75" customHeight="1">
      <c r="A11" s="1366" t="s">
        <v>2101</v>
      </c>
      <c r="B11" s="1375" t="s">
        <v>2102</v>
      </c>
      <c r="C11" s="833" t="s">
        <v>3622</v>
      </c>
      <c r="D11" s="2345">
        <v>60</v>
      </c>
      <c r="E11" s="2345" t="s">
        <v>3568</v>
      </c>
      <c r="F11" s="2345">
        <v>50</v>
      </c>
      <c r="G11" s="2345">
        <v>3724</v>
      </c>
      <c r="H11" s="2352">
        <v>228</v>
      </c>
      <c r="I11" s="840"/>
      <c r="J11" s="1424"/>
      <c r="K11" s="2342">
        <v>228</v>
      </c>
      <c r="L11" s="2345">
        <v>3724</v>
      </c>
      <c r="M11" s="2345">
        <v>50</v>
      </c>
      <c r="N11" s="833" t="s">
        <v>3568</v>
      </c>
      <c r="O11" s="833">
        <v>60</v>
      </c>
      <c r="P11" s="1368">
        <v>20</v>
      </c>
      <c r="Q11" s="1376" t="s">
        <v>1584</v>
      </c>
      <c r="R11" s="1370" t="s">
        <v>2101</v>
      </c>
      <c r="S11" s="1371"/>
      <c r="T11" s="1372"/>
      <c r="U11" s="1372"/>
      <c r="V11" s="1372"/>
      <c r="W11" s="1372"/>
    </row>
    <row r="12" spans="1:23" ht="34.75" customHeight="1">
      <c r="A12" s="1366" t="s">
        <v>2103</v>
      </c>
      <c r="B12" s="1373"/>
      <c r="C12" s="833" t="s">
        <v>3623</v>
      </c>
      <c r="D12" s="2345">
        <v>90</v>
      </c>
      <c r="E12" s="2345" t="s">
        <v>3568</v>
      </c>
      <c r="F12" s="2345">
        <v>50</v>
      </c>
      <c r="G12" s="2345">
        <v>322677</v>
      </c>
      <c r="H12" s="2352">
        <v>11196</v>
      </c>
      <c r="I12" s="840"/>
      <c r="J12" s="1424"/>
      <c r="K12" s="2342">
        <v>11196</v>
      </c>
      <c r="L12" s="2345">
        <v>322677</v>
      </c>
      <c r="M12" s="2345">
        <v>50</v>
      </c>
      <c r="N12" s="833" t="s">
        <v>3568</v>
      </c>
      <c r="O12" s="833">
        <v>90</v>
      </c>
      <c r="P12" s="1368">
        <v>30</v>
      </c>
      <c r="Q12" s="1376"/>
      <c r="R12" s="1370" t="s">
        <v>2103</v>
      </c>
      <c r="S12" s="1372"/>
      <c r="T12" s="1372"/>
      <c r="U12" s="1372"/>
      <c r="V12" s="1372"/>
      <c r="W12" s="1372"/>
    </row>
    <row r="13" spans="1:23" ht="34.75" customHeight="1">
      <c r="A13" s="1366" t="s">
        <v>2104</v>
      </c>
      <c r="B13" s="1373"/>
      <c r="C13" s="833" t="s">
        <v>3624</v>
      </c>
      <c r="D13" s="2345">
        <v>120</v>
      </c>
      <c r="E13" s="2345" t="s">
        <v>3568</v>
      </c>
      <c r="F13" s="2345">
        <v>50</v>
      </c>
      <c r="G13" s="2345">
        <v>3084</v>
      </c>
      <c r="H13" s="2352">
        <v>86</v>
      </c>
      <c r="I13" s="840"/>
      <c r="J13" s="1424"/>
      <c r="K13" s="2342">
        <v>86</v>
      </c>
      <c r="L13" s="2345">
        <v>3084</v>
      </c>
      <c r="M13" s="2345">
        <v>50</v>
      </c>
      <c r="N13" s="833" t="s">
        <v>3568</v>
      </c>
      <c r="O13" s="833">
        <v>120</v>
      </c>
      <c r="P13" s="1368">
        <v>40</v>
      </c>
      <c r="Q13" s="1376"/>
      <c r="R13" s="1370" t="s">
        <v>2104</v>
      </c>
      <c r="T13" s="111"/>
    </row>
    <row r="14" spans="1:23" ht="34.75" customHeight="1">
      <c r="A14" s="1366" t="s">
        <v>2105</v>
      </c>
      <c r="B14" s="1373"/>
      <c r="C14" s="833" t="s">
        <v>3625</v>
      </c>
      <c r="D14" s="2345">
        <v>120</v>
      </c>
      <c r="E14" s="2345" t="s">
        <v>3568</v>
      </c>
      <c r="F14" s="2345">
        <v>50</v>
      </c>
      <c r="G14" s="2345">
        <v>20839</v>
      </c>
      <c r="H14" s="2352">
        <v>276</v>
      </c>
      <c r="I14" s="840"/>
      <c r="J14" s="1424"/>
      <c r="K14" s="2342">
        <v>276</v>
      </c>
      <c r="L14" s="2345">
        <v>20839</v>
      </c>
      <c r="M14" s="2345">
        <v>50</v>
      </c>
      <c r="N14" s="833" t="s">
        <v>3568</v>
      </c>
      <c r="O14" s="833">
        <v>120</v>
      </c>
      <c r="P14" s="2349"/>
      <c r="Q14" s="1377"/>
      <c r="R14" s="1370" t="s">
        <v>2105</v>
      </c>
      <c r="T14" s="111"/>
    </row>
    <row r="15" spans="1:23" ht="34.75" customHeight="1">
      <c r="A15" s="1366" t="s">
        <v>2106</v>
      </c>
      <c r="B15" s="1378"/>
      <c r="C15" s="835" t="s">
        <v>3620</v>
      </c>
      <c r="D15" s="2345">
        <v>3180</v>
      </c>
      <c r="E15" s="2345" t="s">
        <v>3568</v>
      </c>
      <c r="F15" s="2345">
        <v>180</v>
      </c>
      <c r="G15" s="2345">
        <v>24327</v>
      </c>
      <c r="H15" s="2352">
        <v>47</v>
      </c>
      <c r="I15" s="840"/>
      <c r="J15" s="1424"/>
      <c r="K15" s="2342">
        <v>47</v>
      </c>
      <c r="L15" s="2345">
        <v>24327</v>
      </c>
      <c r="M15" s="2345">
        <v>180</v>
      </c>
      <c r="N15" s="833" t="s">
        <v>3568</v>
      </c>
      <c r="O15" s="833">
        <v>3180</v>
      </c>
      <c r="P15" s="1368">
        <v>5</v>
      </c>
      <c r="Q15" s="1379"/>
      <c r="R15" s="1370" t="s">
        <v>2106</v>
      </c>
      <c r="T15" s="111"/>
    </row>
    <row r="16" spans="1:23" ht="34.75" customHeight="1">
      <c r="A16" s="1366" t="s">
        <v>2107</v>
      </c>
      <c r="B16" s="1380" t="s">
        <v>1586</v>
      </c>
      <c r="C16" s="835" t="s">
        <v>3626</v>
      </c>
      <c r="D16" s="2345">
        <v>636</v>
      </c>
      <c r="E16" s="2345" t="s">
        <v>3568</v>
      </c>
      <c r="F16" s="2345">
        <v>180</v>
      </c>
      <c r="G16" s="2345">
        <v>31532</v>
      </c>
      <c r="H16" s="2352">
        <v>38</v>
      </c>
      <c r="I16" s="840"/>
      <c r="J16" s="1424"/>
      <c r="K16" s="2342">
        <v>38</v>
      </c>
      <c r="L16" s="2345">
        <v>31532</v>
      </c>
      <c r="M16" s="2345">
        <v>180</v>
      </c>
      <c r="N16" s="833" t="s">
        <v>3568</v>
      </c>
      <c r="O16" s="833">
        <v>636</v>
      </c>
      <c r="P16" s="1368">
        <v>10</v>
      </c>
      <c r="Q16" s="1381" t="s">
        <v>2108</v>
      </c>
      <c r="R16" s="1370" t="s">
        <v>2107</v>
      </c>
      <c r="T16" s="111"/>
    </row>
    <row r="17" spans="1:23" ht="34.75" customHeight="1">
      <c r="A17" s="1366" t="s">
        <v>2109</v>
      </c>
      <c r="B17" s="1382"/>
      <c r="C17" s="835"/>
      <c r="D17" s="2345"/>
      <c r="E17" s="2345"/>
      <c r="F17" s="2345"/>
      <c r="G17" s="2345"/>
      <c r="H17" s="2352"/>
      <c r="I17" s="840"/>
      <c r="J17" s="1424"/>
      <c r="K17" s="2342"/>
      <c r="L17" s="2345"/>
      <c r="M17" s="2345"/>
      <c r="N17" s="833"/>
      <c r="O17" s="833"/>
      <c r="P17" s="1368"/>
      <c r="Q17" s="1383"/>
      <c r="R17" s="1370" t="s">
        <v>2109</v>
      </c>
      <c r="T17" s="111"/>
    </row>
    <row r="18" spans="1:23" ht="34.75" customHeight="1">
      <c r="A18" s="1366" t="s">
        <v>2110</v>
      </c>
      <c r="B18" s="1378"/>
      <c r="C18" s="835" t="s">
        <v>3620</v>
      </c>
      <c r="D18" s="2345">
        <v>3180</v>
      </c>
      <c r="E18" s="2345" t="s">
        <v>3568</v>
      </c>
      <c r="F18" s="2345">
        <v>180</v>
      </c>
      <c r="G18" s="2345">
        <v>3721</v>
      </c>
      <c r="H18" s="2352">
        <v>20</v>
      </c>
      <c r="I18" s="840"/>
      <c r="J18" s="1424"/>
      <c r="K18" s="2342">
        <v>20</v>
      </c>
      <c r="L18" s="2345">
        <v>3721</v>
      </c>
      <c r="M18" s="2345">
        <v>180</v>
      </c>
      <c r="N18" s="833" t="s">
        <v>3568</v>
      </c>
      <c r="O18" s="833">
        <v>3180</v>
      </c>
      <c r="P18" s="1368">
        <v>5</v>
      </c>
      <c r="Q18" s="1384"/>
      <c r="R18" s="1370" t="s">
        <v>2110</v>
      </c>
      <c r="T18" s="111"/>
    </row>
    <row r="19" spans="1:23" ht="34.75" customHeight="1">
      <c r="A19" s="1366" t="s">
        <v>2111</v>
      </c>
      <c r="B19" s="1380" t="s">
        <v>2112</v>
      </c>
      <c r="C19" s="835" t="s">
        <v>3626</v>
      </c>
      <c r="D19" s="2345">
        <v>636</v>
      </c>
      <c r="E19" s="2345" t="s">
        <v>3568</v>
      </c>
      <c r="F19" s="2345">
        <v>180</v>
      </c>
      <c r="G19" s="2345">
        <v>533</v>
      </c>
      <c r="H19" s="2352">
        <v>5</v>
      </c>
      <c r="I19" s="841"/>
      <c r="J19" s="1425"/>
      <c r="K19" s="2344">
        <v>5</v>
      </c>
      <c r="L19" s="2345">
        <v>533</v>
      </c>
      <c r="M19" s="2345">
        <v>180</v>
      </c>
      <c r="N19" s="833" t="s">
        <v>3568</v>
      </c>
      <c r="O19" s="833">
        <v>636</v>
      </c>
      <c r="P19" s="2350">
        <v>10</v>
      </c>
      <c r="Q19" s="1386" t="s">
        <v>1599</v>
      </c>
      <c r="R19" s="1370" t="s">
        <v>2111</v>
      </c>
      <c r="T19" s="111"/>
    </row>
    <row r="20" spans="1:23" ht="34.75" customHeight="1">
      <c r="A20" s="1366" t="s">
        <v>2113</v>
      </c>
      <c r="B20" s="1382"/>
      <c r="C20" s="835"/>
      <c r="D20" s="2346"/>
      <c r="E20" s="2346"/>
      <c r="F20" s="2346"/>
      <c r="G20" s="2346"/>
      <c r="H20" s="2346"/>
      <c r="I20" s="841"/>
      <c r="J20" s="1425"/>
      <c r="K20" s="2344"/>
      <c r="L20" s="2346"/>
      <c r="M20" s="2346"/>
      <c r="N20" s="2347"/>
      <c r="O20" s="2347"/>
      <c r="P20" s="1385"/>
      <c r="Q20" s="1387"/>
      <c r="R20" s="1370" t="s">
        <v>2113</v>
      </c>
      <c r="T20" s="111"/>
    </row>
    <row r="21" spans="1:23" ht="34.75" customHeight="1">
      <c r="A21" s="1366" t="s">
        <v>2114</v>
      </c>
      <c r="B21" s="1378"/>
      <c r="C21" s="835" t="s">
        <v>3620</v>
      </c>
      <c r="D21" s="2346">
        <v>3180</v>
      </c>
      <c r="E21" s="2346" t="s">
        <v>3568</v>
      </c>
      <c r="F21" s="2346">
        <v>180</v>
      </c>
      <c r="G21" s="2346">
        <v>1724</v>
      </c>
      <c r="H21" s="2346">
        <v>2</v>
      </c>
      <c r="I21" s="840"/>
      <c r="J21" s="1424"/>
      <c r="K21" s="2342">
        <v>2</v>
      </c>
      <c r="L21" s="2346">
        <v>1724</v>
      </c>
      <c r="M21" s="2346">
        <v>180</v>
      </c>
      <c r="N21" s="2347" t="s">
        <v>3568</v>
      </c>
      <c r="O21" s="2347">
        <v>3180</v>
      </c>
      <c r="P21" s="1368">
        <v>5</v>
      </c>
      <c r="Q21" s="1390"/>
      <c r="R21" s="1370" t="s">
        <v>2114</v>
      </c>
      <c r="T21" s="111"/>
    </row>
    <row r="22" spans="1:23" ht="34.75" customHeight="1">
      <c r="A22" s="1366" t="s">
        <v>2115</v>
      </c>
      <c r="B22" s="1380" t="s">
        <v>2116</v>
      </c>
      <c r="C22" s="835" t="s">
        <v>3626</v>
      </c>
      <c r="D22" s="2346">
        <v>636</v>
      </c>
      <c r="E22" s="2346" t="s">
        <v>3568</v>
      </c>
      <c r="F22" s="2346">
        <v>180</v>
      </c>
      <c r="G22" s="2346">
        <v>1689</v>
      </c>
      <c r="H22" s="2346">
        <v>4</v>
      </c>
      <c r="I22" s="840"/>
      <c r="J22" s="1424"/>
      <c r="K22" s="2342">
        <v>4</v>
      </c>
      <c r="L22" s="2346">
        <v>1689</v>
      </c>
      <c r="M22" s="2346">
        <v>180</v>
      </c>
      <c r="N22" s="2347" t="s">
        <v>3568</v>
      </c>
      <c r="O22" s="2347">
        <v>636</v>
      </c>
      <c r="P22" s="2350">
        <v>10</v>
      </c>
      <c r="Q22" s="1390" t="s">
        <v>1602</v>
      </c>
      <c r="R22" s="1370" t="s">
        <v>2115</v>
      </c>
      <c r="T22" s="111"/>
    </row>
    <row r="23" spans="1:23" ht="34.75" customHeight="1">
      <c r="A23" s="1366" t="s">
        <v>2117</v>
      </c>
      <c r="B23" s="1382"/>
      <c r="C23" s="835"/>
      <c r="D23" s="2351"/>
      <c r="E23" s="2351"/>
      <c r="F23" s="2351"/>
      <c r="G23" s="2351"/>
      <c r="H23" s="2352"/>
      <c r="I23" s="840"/>
      <c r="J23" s="1424"/>
      <c r="K23" s="1407"/>
      <c r="L23" s="2341"/>
      <c r="M23" s="1388"/>
      <c r="N23" s="1388"/>
      <c r="O23" s="836"/>
      <c r="P23" s="1389"/>
      <c r="Q23" s="1391"/>
      <c r="R23" s="1392" t="s">
        <v>2117</v>
      </c>
      <c r="T23" s="111"/>
    </row>
    <row r="24" spans="1:23">
      <c r="A24" s="352" t="s">
        <v>452</v>
      </c>
      <c r="B24" s="1412"/>
      <c r="C24" s="1412"/>
      <c r="D24" s="1412"/>
      <c r="E24" s="1412"/>
      <c r="F24" s="1412"/>
      <c r="G24" s="1412"/>
      <c r="H24" s="1412"/>
      <c r="I24" s="1412"/>
      <c r="J24" s="1412"/>
      <c r="K24" s="1412"/>
      <c r="L24" s="1412"/>
      <c r="M24" s="1412"/>
      <c r="N24" s="1412"/>
      <c r="O24" s="1412"/>
      <c r="P24" s="1412"/>
      <c r="R24" s="899" t="s">
        <v>284</v>
      </c>
      <c r="S24" s="760"/>
      <c r="T24" s="1413"/>
    </row>
    <row r="25" spans="1:23" ht="18.5">
      <c r="A25" s="1683" t="s">
        <v>2118</v>
      </c>
      <c r="B25" s="1412"/>
      <c r="C25" s="1412"/>
      <c r="D25" s="1412"/>
      <c r="E25" s="1412"/>
      <c r="F25" s="1412"/>
      <c r="G25" s="1412"/>
      <c r="H25" s="1412"/>
      <c r="I25" s="1412"/>
      <c r="J25" s="1412"/>
      <c r="K25" s="1412"/>
      <c r="L25" s="1412"/>
      <c r="M25" s="1412"/>
      <c r="N25" s="1412"/>
      <c r="O25" s="1412"/>
      <c r="P25" s="1412"/>
      <c r="Q25" s="1414"/>
      <c r="R25" s="1414" t="s">
        <v>2119</v>
      </c>
      <c r="S25" s="760"/>
    </row>
    <row r="26" spans="1:23" ht="18.5">
      <c r="A26" s="2037" t="s">
        <v>2120</v>
      </c>
      <c r="B26" s="736"/>
      <c r="C26" s="736"/>
      <c r="D26" s="736"/>
      <c r="E26" s="736"/>
      <c r="F26" s="736"/>
      <c r="G26" s="1415"/>
      <c r="H26" s="1415"/>
      <c r="I26" s="1415"/>
      <c r="J26" s="1415"/>
      <c r="K26" s="1415"/>
      <c r="L26" s="1416"/>
      <c r="M26" s="1415"/>
      <c r="N26" s="1415"/>
      <c r="O26" s="1415"/>
      <c r="P26" s="1417"/>
      <c r="Q26" s="1414"/>
      <c r="R26" s="1414" t="s">
        <v>2121</v>
      </c>
      <c r="S26" s="760"/>
      <c r="T26" s="1413"/>
    </row>
    <row r="27" spans="1:23" ht="18.5">
      <c r="A27" s="2038" t="s">
        <v>2122</v>
      </c>
      <c r="B27" s="736"/>
      <c r="C27" s="107"/>
      <c r="D27" s="107"/>
      <c r="E27" s="107"/>
      <c r="F27" s="107"/>
      <c r="G27" s="107"/>
      <c r="H27" s="107"/>
      <c r="I27" s="107"/>
      <c r="J27" s="107"/>
      <c r="K27" s="107"/>
      <c r="L27" s="1313"/>
      <c r="M27" s="107"/>
      <c r="N27" s="107"/>
      <c r="O27" s="107"/>
      <c r="P27" s="107"/>
      <c r="Q27" s="1418"/>
      <c r="R27" s="1418" t="s">
        <v>2123</v>
      </c>
    </row>
    <row r="28" spans="1:23" ht="18.5">
      <c r="A28" s="401" t="s">
        <v>2124</v>
      </c>
      <c r="B28" s="107"/>
      <c r="C28" s="107"/>
      <c r="D28" s="107"/>
      <c r="E28" s="107"/>
      <c r="F28" s="107"/>
      <c r="G28" s="107"/>
      <c r="H28" s="107"/>
      <c r="I28" s="107"/>
      <c r="J28" s="107"/>
      <c r="K28" s="107"/>
      <c r="L28" s="1313"/>
      <c r="M28" s="107"/>
      <c r="N28" s="107"/>
      <c r="O28" s="107"/>
      <c r="P28" s="107"/>
      <c r="Q28" s="1418"/>
      <c r="R28" s="1418" t="s">
        <v>2125</v>
      </c>
    </row>
    <row r="29" spans="1:23" s="110" customFormat="1" ht="25.5" customHeight="1">
      <c r="A29" s="1348" t="s">
        <v>2083</v>
      </c>
      <c r="B29" s="1349"/>
      <c r="C29" s="1350"/>
      <c r="D29" s="1350"/>
      <c r="E29" s="1350"/>
      <c r="F29" s="1351"/>
      <c r="G29" s="1351"/>
      <c r="H29" s="1351"/>
      <c r="I29" s="1352"/>
      <c r="J29" s="1423"/>
      <c r="K29" s="1351"/>
      <c r="L29" s="1353"/>
      <c r="M29" s="1351"/>
      <c r="N29" s="1351"/>
      <c r="O29" s="1353"/>
      <c r="P29" s="1351"/>
      <c r="Q29" s="1354"/>
      <c r="R29" s="1355" t="s">
        <v>2084</v>
      </c>
      <c r="S29" s="1356"/>
      <c r="T29" s="1357"/>
      <c r="U29" s="1358"/>
      <c r="V29" s="1358"/>
      <c r="W29" s="1358"/>
    </row>
    <row r="30" spans="1:23" ht="70.75" customHeight="1">
      <c r="A30" s="625" t="s">
        <v>222</v>
      </c>
      <c r="B30" s="773" t="s">
        <v>2085</v>
      </c>
      <c r="C30" s="1682" t="s">
        <v>2126</v>
      </c>
      <c r="D30" s="1682" t="s">
        <v>2127</v>
      </c>
      <c r="E30" s="1640" t="s">
        <v>2128</v>
      </c>
      <c r="F30" s="1359" t="s">
        <v>2089</v>
      </c>
      <c r="G30" s="1682" t="s">
        <v>2090</v>
      </c>
      <c r="H30" s="1359" t="s">
        <v>2091</v>
      </c>
      <c r="I30" s="860" t="s">
        <v>349</v>
      </c>
      <c r="J30" s="860" t="s">
        <v>350</v>
      </c>
      <c r="K30" s="795" t="s">
        <v>2092</v>
      </c>
      <c r="L30" s="795" t="s">
        <v>2093</v>
      </c>
      <c r="M30" s="795" t="s">
        <v>2094</v>
      </c>
      <c r="N30" s="795" t="s">
        <v>2095</v>
      </c>
      <c r="O30" s="795" t="s">
        <v>2096</v>
      </c>
      <c r="P30" s="795" t="s">
        <v>2097</v>
      </c>
      <c r="Q30" s="1393" t="s">
        <v>2098</v>
      </c>
      <c r="R30" s="1361" t="s">
        <v>575</v>
      </c>
      <c r="T30" s="111"/>
    </row>
    <row r="31" spans="1:23" ht="35.4" customHeight="1">
      <c r="A31" s="1366" t="s">
        <v>2129</v>
      </c>
      <c r="B31" s="1394"/>
      <c r="C31" s="836" t="s">
        <v>3620</v>
      </c>
      <c r="D31" s="2351">
        <v>150</v>
      </c>
      <c r="E31" s="2351" t="s">
        <v>3568</v>
      </c>
      <c r="F31" s="2351">
        <v>180</v>
      </c>
      <c r="G31" s="2351">
        <v>1279</v>
      </c>
      <c r="H31" s="2351">
        <v>10</v>
      </c>
      <c r="I31" s="2353"/>
      <c r="J31" s="1424"/>
      <c r="K31" s="2351">
        <v>10</v>
      </c>
      <c r="L31" s="2351">
        <v>1279</v>
      </c>
      <c r="M31" s="2351">
        <v>180</v>
      </c>
      <c r="N31" s="2351" t="s">
        <v>3568</v>
      </c>
      <c r="O31" s="2351">
        <v>150</v>
      </c>
      <c r="P31" s="836" t="s">
        <v>3620</v>
      </c>
      <c r="Q31" s="1395"/>
      <c r="R31" s="1396" t="s">
        <v>2129</v>
      </c>
      <c r="T31" s="111"/>
    </row>
    <row r="32" spans="1:23" ht="35.4" customHeight="1">
      <c r="A32" s="1366" t="s">
        <v>2130</v>
      </c>
      <c r="B32" s="1397" t="s">
        <v>1595</v>
      </c>
      <c r="C32" s="836" t="s">
        <v>3627</v>
      </c>
      <c r="D32" s="2351">
        <v>120</v>
      </c>
      <c r="E32" s="2351" t="s">
        <v>3568</v>
      </c>
      <c r="F32" s="2351">
        <v>180</v>
      </c>
      <c r="G32" s="2351">
        <v>9483</v>
      </c>
      <c r="H32" s="2351">
        <v>49</v>
      </c>
      <c r="I32" s="2353"/>
      <c r="J32" s="1424"/>
      <c r="K32" s="2351">
        <v>49</v>
      </c>
      <c r="L32" s="2351">
        <v>9483</v>
      </c>
      <c r="M32" s="2351">
        <v>180</v>
      </c>
      <c r="N32" s="2351" t="s">
        <v>3568</v>
      </c>
      <c r="O32" s="2351">
        <v>120</v>
      </c>
      <c r="P32" s="836" t="s">
        <v>3627</v>
      </c>
      <c r="Q32" s="1395" t="s">
        <v>1596</v>
      </c>
      <c r="R32" s="1370" t="s">
        <v>2130</v>
      </c>
      <c r="T32" s="111"/>
    </row>
    <row r="33" spans="1:20" ht="35.4" customHeight="1">
      <c r="A33" s="1366" t="s">
        <v>2131</v>
      </c>
      <c r="B33" s="1398"/>
      <c r="C33" s="836"/>
      <c r="D33" s="2345"/>
      <c r="E33" s="2345"/>
      <c r="F33" s="2345"/>
      <c r="G33" s="2345"/>
      <c r="H33" s="2352"/>
      <c r="I33" s="2353"/>
      <c r="J33" s="1424"/>
      <c r="K33" s="2352"/>
      <c r="L33" s="2345"/>
      <c r="M33" s="2345"/>
      <c r="N33" s="2345"/>
      <c r="O33" s="2345"/>
      <c r="P33" s="836"/>
      <c r="Q33" s="1399"/>
      <c r="R33" s="1370" t="s">
        <v>2131</v>
      </c>
      <c r="T33" s="111"/>
    </row>
    <row r="34" spans="1:20" ht="35.4" customHeight="1">
      <c r="A34" s="1366" t="s">
        <v>2132</v>
      </c>
      <c r="B34" s="1400" t="s">
        <v>1589</v>
      </c>
      <c r="C34" s="836" t="s">
        <v>3628</v>
      </c>
      <c r="D34" s="2346">
        <v>1908</v>
      </c>
      <c r="E34" s="2346" t="s">
        <v>3568</v>
      </c>
      <c r="F34" s="2346">
        <v>180</v>
      </c>
      <c r="G34" s="2346">
        <v>6406</v>
      </c>
      <c r="H34" s="2346">
        <v>68</v>
      </c>
      <c r="I34" s="2356"/>
      <c r="J34" s="1425"/>
      <c r="K34" s="2346">
        <v>68</v>
      </c>
      <c r="L34" s="2346">
        <v>6406</v>
      </c>
      <c r="M34" s="2346">
        <v>180</v>
      </c>
      <c r="N34" s="2346" t="s">
        <v>3568</v>
      </c>
      <c r="O34" s="2346">
        <v>1908</v>
      </c>
      <c r="P34" s="836" t="s">
        <v>3628</v>
      </c>
      <c r="Q34" s="1401" t="s">
        <v>1660</v>
      </c>
      <c r="R34" s="1370" t="s">
        <v>2132</v>
      </c>
      <c r="T34" s="111"/>
    </row>
    <row r="35" spans="1:20" ht="35.4" customHeight="1">
      <c r="A35" s="1366" t="s">
        <v>2133</v>
      </c>
      <c r="B35" s="1400"/>
      <c r="C35" s="836" t="s">
        <v>3629</v>
      </c>
      <c r="D35" s="2351">
        <v>636</v>
      </c>
      <c r="E35" s="2351" t="s">
        <v>3568</v>
      </c>
      <c r="F35" s="2351">
        <v>180</v>
      </c>
      <c r="G35" s="2351">
        <v>9657</v>
      </c>
      <c r="H35" s="2352">
        <v>745</v>
      </c>
      <c r="I35" s="2353"/>
      <c r="J35" s="1424"/>
      <c r="K35" s="2352">
        <v>745</v>
      </c>
      <c r="L35" s="2351">
        <v>9657</v>
      </c>
      <c r="M35" s="2351">
        <v>180</v>
      </c>
      <c r="N35" s="2351" t="s">
        <v>3568</v>
      </c>
      <c r="O35" s="2351">
        <v>636</v>
      </c>
      <c r="P35" s="836" t="s">
        <v>3629</v>
      </c>
      <c r="Q35" s="1402"/>
      <c r="R35" s="1370" t="s">
        <v>2133</v>
      </c>
      <c r="T35" s="111"/>
    </row>
    <row r="36" spans="1:20" ht="35.4" customHeight="1">
      <c r="A36" s="1366" t="s">
        <v>2134</v>
      </c>
      <c r="B36" s="1394"/>
      <c r="C36" s="836" t="s">
        <v>3620</v>
      </c>
      <c r="D36" s="2345">
        <v>3910</v>
      </c>
      <c r="E36" s="2345" t="s">
        <v>3568</v>
      </c>
      <c r="F36" s="2345" t="s">
        <v>3568</v>
      </c>
      <c r="G36" s="2345" t="s">
        <v>3568</v>
      </c>
      <c r="H36" s="2352" t="s">
        <v>3568</v>
      </c>
      <c r="I36" s="2353"/>
      <c r="J36" s="1424"/>
      <c r="K36" s="2352" t="s">
        <v>3568</v>
      </c>
      <c r="L36" s="2345" t="s">
        <v>3568</v>
      </c>
      <c r="M36" s="2345" t="s">
        <v>3568</v>
      </c>
      <c r="N36" s="2345" t="s">
        <v>3568</v>
      </c>
      <c r="O36" s="2345">
        <v>3910</v>
      </c>
      <c r="P36" s="836" t="s">
        <v>3620</v>
      </c>
      <c r="Q36" s="1403"/>
      <c r="R36" s="1370" t="s">
        <v>2134</v>
      </c>
      <c r="T36" s="111"/>
    </row>
    <row r="37" spans="1:20" ht="35.4" customHeight="1">
      <c r="A37" s="1366" t="s">
        <v>2135</v>
      </c>
      <c r="B37" s="1397" t="s">
        <v>1592</v>
      </c>
      <c r="C37" s="836" t="s">
        <v>3626</v>
      </c>
      <c r="D37" s="2346">
        <v>782</v>
      </c>
      <c r="E37" s="2346" t="s">
        <v>3568</v>
      </c>
      <c r="F37" s="2346" t="s">
        <v>3568</v>
      </c>
      <c r="G37" s="2346" t="s">
        <v>3568</v>
      </c>
      <c r="H37" s="2346" t="s">
        <v>3568</v>
      </c>
      <c r="I37" s="2356"/>
      <c r="J37" s="1425"/>
      <c r="K37" s="2346" t="s">
        <v>3568</v>
      </c>
      <c r="L37" s="2346" t="s">
        <v>3568</v>
      </c>
      <c r="M37" s="2346" t="s">
        <v>3568</v>
      </c>
      <c r="N37" s="2346" t="s">
        <v>3568</v>
      </c>
      <c r="O37" s="2346">
        <v>782</v>
      </c>
      <c r="P37" s="836" t="s">
        <v>3626</v>
      </c>
      <c r="Q37" s="1400" t="s">
        <v>1662</v>
      </c>
      <c r="R37" s="1370" t="s">
        <v>2135</v>
      </c>
      <c r="T37" s="111"/>
    </row>
    <row r="38" spans="1:20" ht="35.4" customHeight="1">
      <c r="A38" s="1366" t="s">
        <v>2136</v>
      </c>
      <c r="B38" s="1398"/>
      <c r="C38" s="836"/>
      <c r="D38" s="2351"/>
      <c r="E38" s="2351"/>
      <c r="F38" s="2351"/>
      <c r="G38" s="2351"/>
      <c r="H38" s="2352"/>
      <c r="I38" s="2353"/>
      <c r="J38" s="1424"/>
      <c r="K38" s="2352"/>
      <c r="L38" s="2351"/>
      <c r="M38" s="2351"/>
      <c r="N38" s="2351"/>
      <c r="O38" s="2351"/>
      <c r="P38" s="2359"/>
      <c r="Q38" s="1402"/>
      <c r="R38" s="1370" t="s">
        <v>2136</v>
      </c>
      <c r="T38" s="111"/>
    </row>
    <row r="39" spans="1:20" ht="35.4" customHeight="1">
      <c r="A39" s="1366" t="s">
        <v>2137</v>
      </c>
      <c r="B39" s="1404"/>
      <c r="C39" s="836" t="s">
        <v>3568</v>
      </c>
      <c r="D39" s="2351" t="s">
        <v>3568</v>
      </c>
      <c r="E39" s="2351" t="s">
        <v>3568</v>
      </c>
      <c r="F39" s="2351" t="s">
        <v>3568</v>
      </c>
      <c r="G39" s="2351" t="s">
        <v>3568</v>
      </c>
      <c r="H39" s="2352" t="s">
        <v>3568</v>
      </c>
      <c r="I39" s="2353"/>
      <c r="J39" s="1424"/>
      <c r="K39" s="2352" t="s">
        <v>3568</v>
      </c>
      <c r="L39" s="2351" t="s">
        <v>3568</v>
      </c>
      <c r="M39" s="2351" t="s">
        <v>3568</v>
      </c>
      <c r="N39" s="2351" t="s">
        <v>3568</v>
      </c>
      <c r="O39" s="2351" t="s">
        <v>3568</v>
      </c>
      <c r="P39" s="836" t="s">
        <v>3568</v>
      </c>
      <c r="Q39" s="1400"/>
      <c r="R39" s="1370" t="s">
        <v>2137</v>
      </c>
      <c r="T39" s="111"/>
    </row>
    <row r="40" spans="1:20" ht="35.4" customHeight="1">
      <c r="A40" s="1366" t="s">
        <v>2138</v>
      </c>
      <c r="B40" s="1373" t="s">
        <v>2139</v>
      </c>
      <c r="C40" s="836" t="s">
        <v>3568</v>
      </c>
      <c r="D40" s="2351" t="s">
        <v>3568</v>
      </c>
      <c r="E40" s="2351" t="s">
        <v>3568</v>
      </c>
      <c r="F40" s="2351" t="s">
        <v>3568</v>
      </c>
      <c r="G40" s="2351" t="s">
        <v>3568</v>
      </c>
      <c r="H40" s="2352" t="s">
        <v>3568</v>
      </c>
      <c r="I40" s="2353"/>
      <c r="J40" s="1424"/>
      <c r="K40" s="2352" t="s">
        <v>3568</v>
      </c>
      <c r="L40" s="2351" t="s">
        <v>3568</v>
      </c>
      <c r="M40" s="2351" t="s">
        <v>3568</v>
      </c>
      <c r="N40" s="2351" t="s">
        <v>3568</v>
      </c>
      <c r="O40" s="2351" t="s">
        <v>3568</v>
      </c>
      <c r="P40" s="836" t="s">
        <v>3568</v>
      </c>
      <c r="Q40" s="1400" t="s">
        <v>2140</v>
      </c>
      <c r="R40" s="1370" t="s">
        <v>2138</v>
      </c>
      <c r="T40" s="111"/>
    </row>
    <row r="41" spans="1:20" ht="35.4" customHeight="1">
      <c r="A41" s="1366" t="s">
        <v>2141</v>
      </c>
      <c r="B41" s="1405"/>
      <c r="C41" s="836" t="s">
        <v>3568</v>
      </c>
      <c r="D41" s="2351" t="s">
        <v>3568</v>
      </c>
      <c r="E41" s="2351" t="s">
        <v>3568</v>
      </c>
      <c r="F41" s="2351" t="s">
        <v>3568</v>
      </c>
      <c r="G41" s="2351" t="s">
        <v>3568</v>
      </c>
      <c r="H41" s="2351" t="s">
        <v>3568</v>
      </c>
      <c r="I41" s="2357"/>
      <c r="J41" s="1426"/>
      <c r="K41" s="2351" t="s">
        <v>3568</v>
      </c>
      <c r="L41" s="2351" t="s">
        <v>3568</v>
      </c>
      <c r="M41" s="2351" t="s">
        <v>3568</v>
      </c>
      <c r="N41" s="2351" t="s">
        <v>3568</v>
      </c>
      <c r="O41" s="2351" t="s">
        <v>3568</v>
      </c>
      <c r="P41" s="836" t="s">
        <v>3568</v>
      </c>
      <c r="Q41" s="1406"/>
      <c r="R41" s="1370" t="s">
        <v>2141</v>
      </c>
      <c r="T41" s="111"/>
    </row>
    <row r="42" spans="1:20" ht="35.4" customHeight="1">
      <c r="A42" s="1366" t="s">
        <v>2142</v>
      </c>
      <c r="B42" s="1373"/>
      <c r="C42" s="836" t="s">
        <v>3568</v>
      </c>
      <c r="D42" s="2351" t="s">
        <v>3568</v>
      </c>
      <c r="E42" s="2351" t="s">
        <v>3568</v>
      </c>
      <c r="F42" s="2351" t="s">
        <v>3568</v>
      </c>
      <c r="G42" s="2351" t="s">
        <v>3568</v>
      </c>
      <c r="H42" s="2352" t="s">
        <v>3568</v>
      </c>
      <c r="I42" s="2353"/>
      <c r="J42" s="1424"/>
      <c r="K42" s="2352" t="s">
        <v>3568</v>
      </c>
      <c r="L42" s="2351" t="s">
        <v>3568</v>
      </c>
      <c r="M42" s="2351" t="s">
        <v>3568</v>
      </c>
      <c r="N42" s="2351" t="s">
        <v>3568</v>
      </c>
      <c r="O42" s="2351" t="s">
        <v>3568</v>
      </c>
      <c r="P42" s="836" t="s">
        <v>3568</v>
      </c>
      <c r="Q42" s="1400"/>
      <c r="R42" s="1370" t="s">
        <v>2142</v>
      </c>
      <c r="T42" s="111"/>
    </row>
    <row r="43" spans="1:20" ht="35.4" customHeight="1">
      <c r="A43" s="1366" t="s">
        <v>2143</v>
      </c>
      <c r="B43" s="1373" t="s">
        <v>2144</v>
      </c>
      <c r="C43" s="836" t="s">
        <v>3568</v>
      </c>
      <c r="D43" s="2351" t="s">
        <v>3568</v>
      </c>
      <c r="E43" s="2351" t="s">
        <v>3568</v>
      </c>
      <c r="F43" s="2351" t="s">
        <v>3568</v>
      </c>
      <c r="G43" s="2351" t="s">
        <v>3568</v>
      </c>
      <c r="H43" s="2352" t="s">
        <v>3568</v>
      </c>
      <c r="I43" s="2353"/>
      <c r="J43" s="1424"/>
      <c r="K43" s="2352" t="s">
        <v>3568</v>
      </c>
      <c r="L43" s="2351" t="s">
        <v>3568</v>
      </c>
      <c r="M43" s="2351" t="s">
        <v>3568</v>
      </c>
      <c r="N43" s="2351" t="s">
        <v>3568</v>
      </c>
      <c r="O43" s="2351" t="s">
        <v>3568</v>
      </c>
      <c r="P43" s="836" t="s">
        <v>3568</v>
      </c>
      <c r="Q43" s="1400" t="s">
        <v>2145</v>
      </c>
      <c r="R43" s="1370" t="s">
        <v>2143</v>
      </c>
      <c r="T43" s="111"/>
    </row>
    <row r="44" spans="1:20" ht="35.4" customHeight="1">
      <c r="A44" s="1366" t="s">
        <v>2146</v>
      </c>
      <c r="B44" s="1408"/>
      <c r="C44" s="836" t="s">
        <v>3568</v>
      </c>
      <c r="D44" s="2351" t="s">
        <v>3568</v>
      </c>
      <c r="E44" s="2351" t="s">
        <v>3568</v>
      </c>
      <c r="F44" s="2351" t="s">
        <v>3568</v>
      </c>
      <c r="G44" s="2351" t="s">
        <v>3568</v>
      </c>
      <c r="H44" s="2351" t="s">
        <v>3568</v>
      </c>
      <c r="I44" s="2357"/>
      <c r="J44" s="1427"/>
      <c r="K44" s="2351" t="s">
        <v>3568</v>
      </c>
      <c r="L44" s="2351" t="s">
        <v>3568</v>
      </c>
      <c r="M44" s="2351" t="s">
        <v>3568</v>
      </c>
      <c r="N44" s="2351" t="s">
        <v>3568</v>
      </c>
      <c r="O44" s="2351" t="s">
        <v>3568</v>
      </c>
      <c r="P44" s="836" t="s">
        <v>3568</v>
      </c>
      <c r="Q44" s="1406"/>
      <c r="R44" s="1370" t="s">
        <v>2146</v>
      </c>
      <c r="T44" s="111"/>
    </row>
    <row r="45" spans="1:20" ht="35.4" customHeight="1">
      <c r="A45" s="1366" t="s">
        <v>2147</v>
      </c>
      <c r="B45" s="1373"/>
      <c r="C45" s="836" t="s">
        <v>3620</v>
      </c>
      <c r="D45" s="2351">
        <v>4760</v>
      </c>
      <c r="E45" s="2351" t="s">
        <v>3568</v>
      </c>
      <c r="F45" s="2351">
        <v>180</v>
      </c>
      <c r="G45" s="2351">
        <v>1412</v>
      </c>
      <c r="H45" s="2352">
        <v>67</v>
      </c>
      <c r="I45" s="2353" t="s">
        <v>3630</v>
      </c>
      <c r="J45" s="1424"/>
      <c r="K45" s="2352">
        <v>67</v>
      </c>
      <c r="L45" s="2351">
        <v>1412</v>
      </c>
      <c r="M45" s="2351">
        <v>180</v>
      </c>
      <c r="N45" s="2351" t="s">
        <v>3568</v>
      </c>
      <c r="O45" s="2351">
        <v>4760</v>
      </c>
      <c r="P45" s="836" t="s">
        <v>3620</v>
      </c>
      <c r="Q45" s="1400"/>
      <c r="R45" s="1370" t="s">
        <v>2147</v>
      </c>
      <c r="T45" s="111"/>
    </row>
    <row r="46" spans="1:20" ht="35.4" customHeight="1">
      <c r="A46" s="1366" t="s">
        <v>2148</v>
      </c>
      <c r="B46" s="1373" t="s">
        <v>2149</v>
      </c>
      <c r="C46" s="836" t="s">
        <v>3626</v>
      </c>
      <c r="D46" s="2351">
        <v>952</v>
      </c>
      <c r="E46" s="2351" t="s">
        <v>3568</v>
      </c>
      <c r="F46" s="2351">
        <v>180</v>
      </c>
      <c r="G46" s="2351">
        <v>1911</v>
      </c>
      <c r="H46" s="2352">
        <v>45</v>
      </c>
      <c r="I46" s="2353" t="s">
        <v>3630</v>
      </c>
      <c r="J46" s="1424"/>
      <c r="K46" s="2352">
        <v>45</v>
      </c>
      <c r="L46" s="2351">
        <v>1911</v>
      </c>
      <c r="M46" s="2351">
        <v>180</v>
      </c>
      <c r="N46" s="2351" t="s">
        <v>3568</v>
      </c>
      <c r="O46" s="2351">
        <v>952</v>
      </c>
      <c r="P46" s="836" t="s">
        <v>3626</v>
      </c>
      <c r="Q46" s="1400" t="s">
        <v>2150</v>
      </c>
      <c r="R46" s="1370" t="s">
        <v>2148</v>
      </c>
      <c r="T46" s="111"/>
    </row>
    <row r="47" spans="1:20" ht="35.4" customHeight="1">
      <c r="A47" s="1366" t="s">
        <v>2151</v>
      </c>
      <c r="B47" s="1408"/>
      <c r="C47" s="836"/>
      <c r="D47" s="2351"/>
      <c r="E47" s="2351"/>
      <c r="F47" s="2351"/>
      <c r="G47" s="2351"/>
      <c r="H47" s="2351"/>
      <c r="I47" s="2357"/>
      <c r="J47" s="1427"/>
      <c r="K47" s="2351"/>
      <c r="L47" s="2351"/>
      <c r="M47" s="2351"/>
      <c r="N47" s="2351"/>
      <c r="O47" s="2351"/>
      <c r="P47" s="836"/>
      <c r="Q47" s="1406"/>
      <c r="R47" s="1370" t="s">
        <v>2151</v>
      </c>
      <c r="T47" s="111"/>
    </row>
    <row r="48" spans="1:20" ht="35.4" customHeight="1">
      <c r="A48" s="1409" t="s">
        <v>2152</v>
      </c>
      <c r="B48" s="1410" t="s">
        <v>2153</v>
      </c>
      <c r="C48" s="837" t="s">
        <v>3631</v>
      </c>
      <c r="D48" s="2358" t="s">
        <v>3631</v>
      </c>
      <c r="E48" s="2358" t="s">
        <v>3568</v>
      </c>
      <c r="F48" s="2358" t="s">
        <v>3631</v>
      </c>
      <c r="G48" s="2358" t="s">
        <v>3631</v>
      </c>
      <c r="H48" s="2354">
        <v>5400</v>
      </c>
      <c r="I48" s="2355"/>
      <c r="J48" s="1428"/>
      <c r="K48" s="2354">
        <v>5400</v>
      </c>
      <c r="L48" s="2358" t="s">
        <v>3631</v>
      </c>
      <c r="M48" s="2358" t="s">
        <v>3631</v>
      </c>
      <c r="N48" s="2358" t="s">
        <v>3568</v>
      </c>
      <c r="O48" s="2358" t="s">
        <v>3631</v>
      </c>
      <c r="P48" s="837" t="s">
        <v>3631</v>
      </c>
      <c r="Q48" s="1411" t="s">
        <v>2154</v>
      </c>
      <c r="R48" s="1392" t="s">
        <v>2152</v>
      </c>
      <c r="T48" s="111"/>
    </row>
    <row r="49" spans="1:20">
      <c r="A49" s="352" t="s">
        <v>452</v>
      </c>
      <c r="B49" s="1412"/>
      <c r="C49" s="1412"/>
      <c r="D49" s="1412"/>
      <c r="E49" s="1412"/>
      <c r="F49" s="1412"/>
      <c r="G49" s="1412"/>
      <c r="H49" s="1412"/>
      <c r="I49" s="1412"/>
      <c r="J49" s="1412"/>
      <c r="K49" s="1412"/>
      <c r="L49" s="1412"/>
      <c r="M49" s="1412"/>
      <c r="N49" s="1412"/>
      <c r="O49" s="1412"/>
      <c r="P49" s="1412"/>
      <c r="R49" s="899" t="s">
        <v>284</v>
      </c>
      <c r="S49" s="760"/>
      <c r="T49" s="1413"/>
    </row>
    <row r="50" spans="1:20" ht="18.5">
      <c r="A50" s="1683" t="s">
        <v>2118</v>
      </c>
      <c r="B50" s="1412"/>
      <c r="C50" s="1412"/>
      <c r="D50" s="1412"/>
      <c r="E50" s="1412"/>
      <c r="F50" s="1412"/>
      <c r="G50" s="1412"/>
      <c r="H50" s="1412"/>
      <c r="I50" s="1412"/>
      <c r="J50" s="1412"/>
      <c r="K50" s="1412"/>
      <c r="L50" s="1412"/>
      <c r="M50" s="1412"/>
      <c r="N50" s="1412"/>
      <c r="O50" s="1412"/>
      <c r="P50" s="1412"/>
      <c r="Q50" s="1414"/>
      <c r="R50" s="1414" t="s">
        <v>2119</v>
      </c>
      <c r="S50" s="760"/>
    </row>
    <row r="51" spans="1:20" ht="18.5">
      <c r="A51" s="2037" t="s">
        <v>2120</v>
      </c>
      <c r="B51" s="736"/>
      <c r="C51" s="736"/>
      <c r="D51" s="736"/>
      <c r="E51" s="736"/>
      <c r="F51" s="736"/>
      <c r="G51" s="1415"/>
      <c r="H51" s="1415"/>
      <c r="I51" s="1415"/>
      <c r="J51" s="1415"/>
      <c r="K51" s="1415"/>
      <c r="L51" s="1416"/>
      <c r="M51" s="1415"/>
      <c r="N51" s="1415"/>
      <c r="O51" s="1415"/>
      <c r="P51" s="1417"/>
      <c r="Q51" s="1414"/>
      <c r="R51" s="1414" t="s">
        <v>2121</v>
      </c>
      <c r="S51" s="760"/>
      <c r="T51" s="1413"/>
    </row>
    <row r="52" spans="1:20" ht="18.5">
      <c r="A52" s="2038" t="s">
        <v>2122</v>
      </c>
      <c r="B52" s="736"/>
      <c r="C52" s="107"/>
      <c r="D52" s="107"/>
      <c r="E52" s="107"/>
      <c r="F52" s="107"/>
      <c r="G52" s="107"/>
      <c r="H52" s="107"/>
      <c r="I52" s="107"/>
      <c r="J52" s="107"/>
      <c r="K52" s="107"/>
      <c r="L52" s="1313"/>
      <c r="M52" s="107"/>
      <c r="N52" s="107"/>
      <c r="O52" s="107"/>
      <c r="P52" s="107"/>
      <c r="Q52" s="1418"/>
      <c r="R52" s="1418" t="s">
        <v>2123</v>
      </c>
    </row>
    <row r="53" spans="1:20" ht="18.5">
      <c r="A53" s="401" t="s">
        <v>2124</v>
      </c>
      <c r="B53" s="107"/>
      <c r="C53" s="107"/>
      <c r="D53" s="107"/>
      <c r="E53" s="107"/>
      <c r="F53" s="107"/>
      <c r="G53" s="107"/>
      <c r="H53" s="107"/>
      <c r="I53" s="107"/>
      <c r="J53" s="107"/>
      <c r="K53" s="107"/>
      <c r="L53" s="1313"/>
      <c r="M53" s="107"/>
      <c r="N53" s="107"/>
      <c r="O53" s="107"/>
      <c r="P53" s="107"/>
      <c r="Q53" s="1418"/>
      <c r="R53" s="1418" t="s">
        <v>2125</v>
      </c>
    </row>
    <row r="54" spans="1:20" ht="18.5">
      <c r="A54" s="1642" t="s">
        <v>2155</v>
      </c>
      <c r="B54" s="107"/>
      <c r="C54" s="107"/>
      <c r="D54" s="107"/>
      <c r="E54" s="107"/>
      <c r="F54" s="107"/>
      <c r="G54" s="107"/>
      <c r="H54" s="107"/>
      <c r="I54" s="107"/>
      <c r="J54" s="107"/>
      <c r="K54" s="107"/>
      <c r="L54" s="1313"/>
      <c r="M54" s="107"/>
      <c r="N54" s="107"/>
      <c r="O54" s="107"/>
      <c r="P54" s="1419"/>
      <c r="Q54" s="1315"/>
      <c r="R54" s="1415" t="s">
        <v>2156</v>
      </c>
    </row>
    <row r="55" spans="1:20" ht="18.5">
      <c r="A55" s="1642" t="s">
        <v>2157</v>
      </c>
      <c r="B55" s="107"/>
      <c r="C55" s="107"/>
      <c r="D55" s="107"/>
      <c r="E55" s="107"/>
      <c r="F55" s="107"/>
      <c r="G55" s="107"/>
      <c r="H55" s="107"/>
      <c r="I55" s="107"/>
      <c r="J55" s="107"/>
      <c r="K55" s="107"/>
      <c r="L55" s="1313"/>
      <c r="M55" s="107"/>
      <c r="N55" s="107"/>
      <c r="O55" s="107"/>
      <c r="P55" s="107"/>
      <c r="Q55" s="107"/>
      <c r="R55" s="1415" t="s">
        <v>2158</v>
      </c>
    </row>
    <row r="57" spans="1:20">
      <c r="A57" s="194" t="s">
        <v>287</v>
      </c>
      <c r="B57" s="195"/>
      <c r="C57" s="196"/>
      <c r="D57" s="196"/>
      <c r="E57" s="197"/>
      <c r="F57" s="87"/>
      <c r="G57" s="300"/>
      <c r="H57" s="107"/>
      <c r="I57" s="107"/>
      <c r="J57" s="107"/>
      <c r="K57" s="107"/>
      <c r="L57" s="107"/>
      <c r="M57" s="107"/>
      <c r="N57" s="107"/>
      <c r="O57" s="107"/>
      <c r="P57" s="107"/>
      <c r="Q57" s="107"/>
      <c r="R57" s="198" t="s">
        <v>288</v>
      </c>
      <c r="S57" s="107"/>
    </row>
  </sheetData>
  <sheetProtection formatColumns="0" formatRows="0"/>
  <mergeCells count="1">
    <mergeCell ref="T8:T9"/>
  </mergeCells>
  <phoneticPr fontId="51" type="noConversion"/>
  <dataValidations count="1">
    <dataValidation type="whole" allowBlank="1" showInputMessage="1" showErrorMessage="1" errorTitle="الرجاء إدخال رقم " error="الرجاء إدخال رقم " sqref="C31:H48 K9:P23 C9:H23 K31:P48" xr:uid="{00000000-0002-0000-1400-000000000000}">
      <formula1>0</formula1>
      <formula2>999999999</formula2>
    </dataValidation>
  </dataValidations>
  <hyperlinks>
    <hyperlink ref="A57" location="'Table of forms'!A1" display="الرجوع للصفحة الرئيسية " xr:uid="{00000000-0004-0000-1400-000000000000}"/>
    <hyperlink ref="R57" location="'Table of forms'!A1" display="Back to the main page" xr:uid="{00000000-0004-0000-1400-000001000000}"/>
  </hyperlinks>
  <printOptions horizontalCentered="1"/>
  <pageMargins left="0.23622047244094491" right="0.23622047244094491" top="0.86614173228346458" bottom="0.31496062992125984" header="3.937007874015748E-2" footer="3.937007874015748E-2"/>
  <pageSetup paperSize="9" scale="55" fitToWidth="2" fitToHeight="0" pageOrder="overThenDown" orientation="landscape" r:id="rId1"/>
  <headerFooter differentFirst="1">
    <oddHeader>&amp;C&amp;G</oddHeader>
    <oddFooter>&amp;R&amp;P  of &amp;N</oddFooter>
    <firstHeader>&amp;C&amp;G</firstHeader>
    <firstFooter>&amp;R&amp;P  of &amp;N</firstFooter>
  </headerFooter>
  <rowBreaks count="1" manualBreakCount="1">
    <brk id="28" max="17" man="1"/>
  </rowBreaks>
  <colBreaks count="2" manualBreakCount="2">
    <brk id="9" max="54" man="1"/>
    <brk id="20" max="1048575" man="1"/>
  </col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60"/>
  <sheetViews>
    <sheetView showGridLines="0" rightToLeft="1" view="pageBreakPreview" topLeftCell="B1" zoomScale="48" zoomScaleNormal="80" zoomScaleSheetLayoutView="50" zoomScalePageLayoutView="40" workbookViewId="0">
      <selection activeCell="K1" sqref="K1:K4"/>
    </sheetView>
  </sheetViews>
  <sheetFormatPr defaultColWidth="9.453125" defaultRowHeight="15.5"/>
  <cols>
    <col min="1" max="1" width="11.90625" style="636" customWidth="1"/>
    <col min="2" max="2" width="61.90625" style="877" customWidth="1"/>
    <col min="3" max="3" width="13.54296875" style="876" customWidth="1"/>
    <col min="4" max="6" width="17.6328125" style="876" customWidth="1"/>
    <col min="7" max="8" width="60.6328125" style="636" customWidth="1"/>
    <col min="9" max="11" width="17.6328125" style="636" customWidth="1"/>
    <col min="12" max="12" width="14.08984375" style="636" customWidth="1"/>
    <col min="13" max="13" width="61.90625" style="636" customWidth="1"/>
    <col min="14" max="14" width="11.90625" style="636" customWidth="1"/>
    <col min="15" max="16384" width="9.453125" style="636"/>
  </cols>
  <sheetData>
    <row r="1" spans="1:14" s="103" customFormat="1" ht="20.149999999999999" customHeight="1">
      <c r="A1" s="842" t="s">
        <v>208</v>
      </c>
      <c r="B1" s="1429"/>
      <c r="C1" s="1430"/>
      <c r="D1" s="843" t="s">
        <v>3632</v>
      </c>
      <c r="E1" s="843"/>
      <c r="F1" s="843"/>
      <c r="G1" s="844"/>
      <c r="H1" s="1439"/>
      <c r="I1" s="1159"/>
      <c r="J1" s="1159"/>
      <c r="K1" s="2319" t="s">
        <v>3733</v>
      </c>
      <c r="L1" s="1431"/>
      <c r="M1" s="1432"/>
      <c r="N1" s="846" t="s">
        <v>290</v>
      </c>
    </row>
    <row r="2" spans="1:14" s="103" customFormat="1" ht="20.149999999999999" customHeight="1">
      <c r="A2" s="842" t="s">
        <v>728</v>
      </c>
      <c r="B2" s="1429"/>
      <c r="C2" s="1430"/>
      <c r="D2" s="843" t="s">
        <v>3444</v>
      </c>
      <c r="E2" s="843"/>
      <c r="F2" s="843"/>
      <c r="G2" s="844"/>
      <c r="H2" s="1439"/>
      <c r="I2" s="1159"/>
      <c r="J2" s="1159"/>
      <c r="K2" s="2311" t="s">
        <v>4012</v>
      </c>
      <c r="L2" s="1433"/>
      <c r="M2" s="1434"/>
      <c r="N2" s="1435" t="s">
        <v>478</v>
      </c>
    </row>
    <row r="3" spans="1:14" s="103" customFormat="1" ht="20.149999999999999" customHeight="1">
      <c r="A3" s="842" t="s">
        <v>212</v>
      </c>
      <c r="B3" s="1429"/>
      <c r="C3" s="1430"/>
      <c r="D3" s="843" t="s">
        <v>3633</v>
      </c>
      <c r="E3" s="843"/>
      <c r="F3" s="843"/>
      <c r="G3" s="844"/>
      <c r="H3" s="1439"/>
      <c r="I3" s="1159"/>
      <c r="J3" s="1159"/>
      <c r="K3" s="2311" t="s">
        <v>4013</v>
      </c>
      <c r="L3" s="1433"/>
      <c r="M3" s="1434"/>
      <c r="N3" s="1435" t="s">
        <v>479</v>
      </c>
    </row>
    <row r="4" spans="1:14" s="103" customFormat="1" ht="20.149999999999999" customHeight="1">
      <c r="A4" s="842" t="s">
        <v>214</v>
      </c>
      <c r="B4" s="1429"/>
      <c r="C4" s="1430"/>
      <c r="D4" s="843" t="s">
        <v>3634</v>
      </c>
      <c r="E4" s="843"/>
      <c r="F4" s="843"/>
      <c r="G4" s="844"/>
      <c r="H4" s="1439"/>
      <c r="I4" s="1159"/>
      <c r="J4" s="1159"/>
      <c r="K4" s="843" t="s">
        <v>3634</v>
      </c>
      <c r="L4" s="1436"/>
      <c r="M4" s="1437"/>
      <c r="N4" s="852" t="s">
        <v>215</v>
      </c>
    </row>
    <row r="5" spans="1:14" s="108" customFormat="1" ht="42" customHeight="1">
      <c r="A5" s="853" t="s">
        <v>216</v>
      </c>
      <c r="B5" s="1429"/>
      <c r="C5" s="1430"/>
      <c r="D5" s="843"/>
      <c r="E5" s="843"/>
      <c r="F5" s="843"/>
      <c r="G5" s="844"/>
      <c r="H5" s="1439"/>
      <c r="I5" s="1159"/>
      <c r="J5" s="1159"/>
      <c r="K5" s="1159"/>
      <c r="L5" s="1436"/>
      <c r="M5" s="1437"/>
      <c r="N5" s="852" t="s">
        <v>217</v>
      </c>
    </row>
    <row r="6" spans="1:14" s="107" customFormat="1" ht="25.5" customHeight="1">
      <c r="A6" s="58" t="s">
        <v>2159</v>
      </c>
      <c r="B6" s="855"/>
      <c r="C6" s="855"/>
      <c r="D6" s="855"/>
      <c r="E6" s="855"/>
      <c r="F6" s="855"/>
      <c r="G6" s="856"/>
      <c r="H6" s="1440"/>
      <c r="I6" s="857"/>
      <c r="J6" s="857"/>
      <c r="K6" s="857"/>
      <c r="L6" s="857"/>
      <c r="M6" s="121"/>
      <c r="N6" s="121" t="s">
        <v>2160</v>
      </c>
    </row>
    <row r="7" spans="1:14" s="107" customFormat="1" ht="25.5" customHeight="1">
      <c r="A7" s="1868" t="s">
        <v>2161</v>
      </c>
      <c r="B7" s="1869"/>
      <c r="C7" s="1869"/>
      <c r="D7" s="1869"/>
      <c r="E7" s="1869"/>
      <c r="F7" s="1869"/>
      <c r="G7" s="1870"/>
      <c r="H7" s="1871"/>
      <c r="I7" s="1872"/>
      <c r="J7" s="1872"/>
      <c r="K7" s="1872"/>
      <c r="L7" s="1872"/>
      <c r="M7" s="1873"/>
      <c r="N7" s="1873" t="s">
        <v>2162</v>
      </c>
    </row>
    <row r="8" spans="1:14" s="107" customFormat="1" ht="25.5" customHeight="1">
      <c r="A8" s="104" t="s">
        <v>2163</v>
      </c>
      <c r="B8" s="122"/>
      <c r="C8" s="106"/>
      <c r="D8" s="106"/>
      <c r="E8" s="106"/>
      <c r="F8" s="106"/>
      <c r="G8" s="878"/>
      <c r="H8" s="1441"/>
      <c r="M8" s="123"/>
      <c r="N8" s="124" t="s">
        <v>2164</v>
      </c>
    </row>
    <row r="9" spans="1:14" s="107" customFormat="1" ht="38.25" customHeight="1">
      <c r="A9" s="858" t="s">
        <v>222</v>
      </c>
      <c r="B9" s="858" t="s">
        <v>297</v>
      </c>
      <c r="C9" s="859" t="s">
        <v>298</v>
      </c>
      <c r="D9" s="859" t="s">
        <v>2165</v>
      </c>
      <c r="E9" s="859" t="s">
        <v>2166</v>
      </c>
      <c r="F9" s="859" t="s">
        <v>2167</v>
      </c>
      <c r="G9" s="860" t="s">
        <v>349</v>
      </c>
      <c r="H9" s="860" t="s">
        <v>350</v>
      </c>
      <c r="I9" s="859" t="s">
        <v>2168</v>
      </c>
      <c r="J9" s="859" t="s">
        <v>2169</v>
      </c>
      <c r="K9" s="859" t="s">
        <v>2170</v>
      </c>
      <c r="L9" s="859" t="s">
        <v>301</v>
      </c>
      <c r="M9" s="858" t="s">
        <v>302</v>
      </c>
      <c r="N9" s="861" t="s">
        <v>575</v>
      </c>
    </row>
    <row r="10" spans="1:14" s="530" customFormat="1" ht="48" customHeight="1">
      <c r="A10" s="527" t="s">
        <v>2171</v>
      </c>
      <c r="B10" s="340" t="s">
        <v>2172</v>
      </c>
      <c r="C10" s="939" t="s">
        <v>2688</v>
      </c>
      <c r="D10" s="862">
        <v>4</v>
      </c>
      <c r="E10" s="939" t="s">
        <v>2745</v>
      </c>
      <c r="F10" s="862"/>
      <c r="G10" s="863"/>
      <c r="H10" s="1438"/>
      <c r="I10" s="1438"/>
      <c r="J10" s="1438" t="s">
        <v>4014</v>
      </c>
      <c r="K10" s="1005">
        <v>4</v>
      </c>
      <c r="L10" s="1005" t="str">
        <f>IF(C10="","",IF(C10="نعم","Yes",IF(C10="لا","No")))</f>
        <v>Yes</v>
      </c>
      <c r="M10" s="864" t="s">
        <v>2173</v>
      </c>
      <c r="N10" s="527" t="s">
        <v>2171</v>
      </c>
    </row>
    <row r="11" spans="1:14" s="530" customFormat="1" ht="147.75" customHeight="1">
      <c r="A11" s="527" t="s">
        <v>2174</v>
      </c>
      <c r="B11" s="340" t="s">
        <v>2175</v>
      </c>
      <c r="C11" s="939" t="s">
        <v>2697</v>
      </c>
      <c r="D11" s="862"/>
      <c r="E11" s="939"/>
      <c r="F11" s="862"/>
      <c r="G11" s="863"/>
      <c r="H11" s="1438"/>
      <c r="I11" s="1438"/>
      <c r="J11" s="1438"/>
      <c r="K11" s="1005"/>
      <c r="L11" s="1005" t="str">
        <f t="shared" ref="L11:L13" si="0">IF(C11="","",IF(C11="نعم","Yes",IF(C11="لا","No")))</f>
        <v>No</v>
      </c>
      <c r="M11" s="864" t="s">
        <v>2176</v>
      </c>
      <c r="N11" s="527" t="s">
        <v>2174</v>
      </c>
    </row>
    <row r="12" spans="1:14" s="530" customFormat="1" ht="141" customHeight="1">
      <c r="A12" s="527" t="s">
        <v>2177</v>
      </c>
      <c r="B12" s="340" t="s">
        <v>2178</v>
      </c>
      <c r="C12" s="939" t="s">
        <v>2697</v>
      </c>
      <c r="D12" s="862"/>
      <c r="E12" s="939"/>
      <c r="F12" s="939"/>
      <c r="G12" s="863"/>
      <c r="H12" s="1438"/>
      <c r="I12" s="1438"/>
      <c r="J12" s="1005"/>
      <c r="K12" s="1005"/>
      <c r="L12" s="1005" t="str">
        <f t="shared" si="0"/>
        <v>No</v>
      </c>
      <c r="M12" s="864" t="s">
        <v>2179</v>
      </c>
      <c r="N12" s="527" t="s">
        <v>2177</v>
      </c>
    </row>
    <row r="13" spans="1:14" s="530" customFormat="1" ht="135.9" customHeight="1">
      <c r="A13" s="527" t="s">
        <v>2180</v>
      </c>
      <c r="B13" s="340" t="s">
        <v>2181</v>
      </c>
      <c r="C13" s="939" t="s">
        <v>2697</v>
      </c>
      <c r="D13" s="862"/>
      <c r="E13" s="939"/>
      <c r="F13" s="862"/>
      <c r="G13" s="863"/>
      <c r="H13" s="1438"/>
      <c r="I13" s="1438"/>
      <c r="J13" s="1438"/>
      <c r="K13" s="1005"/>
      <c r="L13" s="1005" t="str">
        <f t="shared" si="0"/>
        <v>No</v>
      </c>
      <c r="M13" s="864" t="s">
        <v>2182</v>
      </c>
      <c r="N13" s="527" t="s">
        <v>2180</v>
      </c>
    </row>
    <row r="14" spans="1:14" s="870" customFormat="1" ht="24.75" customHeight="1">
      <c r="A14" s="104" t="s">
        <v>2183</v>
      </c>
      <c r="B14" s="865"/>
      <c r="C14" s="866"/>
      <c r="D14" s="866"/>
      <c r="E14" s="866"/>
      <c r="F14" s="866"/>
      <c r="G14" s="879"/>
      <c r="H14" s="1442"/>
      <c r="I14" s="866"/>
      <c r="J14" s="866"/>
      <c r="K14" s="867"/>
      <c r="L14" s="867"/>
      <c r="M14" s="868"/>
      <c r="N14" s="869" t="s">
        <v>2184</v>
      </c>
    </row>
    <row r="15" spans="1:14" s="530" customFormat="1" ht="24.75" customHeight="1">
      <c r="A15" s="806" t="s">
        <v>222</v>
      </c>
      <c r="B15" s="806" t="s">
        <v>385</v>
      </c>
      <c r="C15" s="2276" t="s">
        <v>298</v>
      </c>
      <c r="D15" s="2276"/>
      <c r="E15" s="2276"/>
      <c r="F15" s="2276"/>
      <c r="G15" s="625" t="s">
        <v>349</v>
      </c>
      <c r="H15" s="625" t="s">
        <v>350</v>
      </c>
      <c r="I15" s="2276" t="s">
        <v>301</v>
      </c>
      <c r="J15" s="2276"/>
      <c r="K15" s="2276"/>
      <c r="L15" s="2276"/>
      <c r="M15" s="806" t="s">
        <v>302</v>
      </c>
      <c r="N15" s="774" t="s">
        <v>575</v>
      </c>
    </row>
    <row r="16" spans="1:14" s="530" customFormat="1" ht="62" customHeight="1">
      <c r="A16" s="527" t="s">
        <v>2185</v>
      </c>
      <c r="B16" s="190" t="s">
        <v>2186</v>
      </c>
      <c r="C16" s="2206" t="s">
        <v>2756</v>
      </c>
      <c r="D16" s="2206"/>
      <c r="E16" s="2206"/>
      <c r="F16" s="2206"/>
      <c r="G16" s="871"/>
      <c r="H16" s="1443"/>
      <c r="I16" s="2208" t="s">
        <v>2757</v>
      </c>
      <c r="J16" s="2208"/>
      <c r="K16" s="2208"/>
      <c r="L16" s="2208"/>
      <c r="M16" s="872" t="s">
        <v>2187</v>
      </c>
      <c r="N16" s="527" t="s">
        <v>2185</v>
      </c>
    </row>
    <row r="17" spans="1:14" s="530" customFormat="1" ht="85.5" customHeight="1">
      <c r="A17" s="527" t="s">
        <v>2188</v>
      </c>
      <c r="B17" s="190" t="s">
        <v>2189</v>
      </c>
      <c r="C17" s="2206" t="s">
        <v>2756</v>
      </c>
      <c r="D17" s="2206"/>
      <c r="E17" s="2206"/>
      <c r="F17" s="2206"/>
      <c r="G17" s="871"/>
      <c r="H17" s="1443"/>
      <c r="I17" s="2208" t="s">
        <v>2757</v>
      </c>
      <c r="J17" s="2208"/>
      <c r="K17" s="2208"/>
      <c r="L17" s="2208"/>
      <c r="M17" s="872" t="s">
        <v>2190</v>
      </c>
      <c r="N17" s="527" t="s">
        <v>2188</v>
      </c>
    </row>
    <row r="18" spans="1:14" s="530" customFormat="1" ht="78.650000000000006" customHeight="1">
      <c r="A18" s="527" t="s">
        <v>2191</v>
      </c>
      <c r="B18" s="190" t="s">
        <v>2192</v>
      </c>
      <c r="C18" s="2206" t="s">
        <v>2756</v>
      </c>
      <c r="D18" s="2206"/>
      <c r="E18" s="2206"/>
      <c r="F18" s="2206"/>
      <c r="G18" s="871"/>
      <c r="H18" s="1443"/>
      <c r="I18" s="2208" t="s">
        <v>2757</v>
      </c>
      <c r="J18" s="2208"/>
      <c r="K18" s="2208"/>
      <c r="L18" s="2208"/>
      <c r="M18" s="872" t="s">
        <v>2193</v>
      </c>
      <c r="N18" s="527" t="s">
        <v>2191</v>
      </c>
    </row>
    <row r="19" spans="1:14" s="530" customFormat="1" ht="51.75" customHeight="1">
      <c r="A19" s="527" t="s">
        <v>2194</v>
      </c>
      <c r="B19" s="190" t="s">
        <v>2195</v>
      </c>
      <c r="C19" s="2206" t="s">
        <v>2697</v>
      </c>
      <c r="D19" s="2206"/>
      <c r="E19" s="2206"/>
      <c r="F19" s="2206"/>
      <c r="G19" s="871"/>
      <c r="H19" s="1443"/>
      <c r="I19" s="2208" t="s">
        <v>2698</v>
      </c>
      <c r="J19" s="2208"/>
      <c r="K19" s="2208"/>
      <c r="L19" s="2208"/>
      <c r="M19" s="873" t="s">
        <v>2196</v>
      </c>
      <c r="N19" s="527" t="s">
        <v>2194</v>
      </c>
    </row>
    <row r="20" spans="1:14" s="530" customFormat="1" ht="69" customHeight="1">
      <c r="A20" s="527" t="s">
        <v>2197</v>
      </c>
      <c r="B20" s="190" t="s">
        <v>2198</v>
      </c>
      <c r="C20" s="2206" t="s">
        <v>2697</v>
      </c>
      <c r="D20" s="2206"/>
      <c r="E20" s="2206"/>
      <c r="F20" s="2206"/>
      <c r="G20" s="871"/>
      <c r="H20" s="1443"/>
      <c r="I20" s="2208" t="s">
        <v>2698</v>
      </c>
      <c r="J20" s="2208"/>
      <c r="K20" s="2208"/>
      <c r="L20" s="2208"/>
      <c r="M20" s="864" t="s">
        <v>2199</v>
      </c>
      <c r="N20" s="527" t="s">
        <v>2197</v>
      </c>
    </row>
    <row r="21" spans="1:14" s="530" customFormat="1" ht="75" customHeight="1">
      <c r="A21" s="527" t="s">
        <v>2200</v>
      </c>
      <c r="B21" s="190" t="s">
        <v>2201</v>
      </c>
      <c r="C21" s="2206" t="s">
        <v>2737</v>
      </c>
      <c r="D21" s="2206"/>
      <c r="E21" s="2206"/>
      <c r="F21" s="2206"/>
      <c r="G21" s="871"/>
      <c r="H21" s="1443"/>
      <c r="I21" s="2208" t="s">
        <v>2736</v>
      </c>
      <c r="J21" s="2208"/>
      <c r="K21" s="2208"/>
      <c r="L21" s="2208"/>
      <c r="M21" s="864" t="s">
        <v>2202</v>
      </c>
      <c r="N21" s="527" t="s">
        <v>2200</v>
      </c>
    </row>
    <row r="22" spans="1:14" s="530" customFormat="1" ht="42.65" customHeight="1">
      <c r="A22" s="527" t="s">
        <v>2203</v>
      </c>
      <c r="B22" s="190" t="s">
        <v>2204</v>
      </c>
      <c r="C22" s="2277" t="s">
        <v>3635</v>
      </c>
      <c r="D22" s="2277"/>
      <c r="E22" s="2277"/>
      <c r="F22" s="2277"/>
      <c r="G22" s="871"/>
      <c r="H22" s="1443"/>
      <c r="I22" s="2273" t="s">
        <v>4015</v>
      </c>
      <c r="J22" s="2273"/>
      <c r="K22" s="2273"/>
      <c r="L22" s="2273"/>
      <c r="M22" s="864" t="s">
        <v>2205</v>
      </c>
      <c r="N22" s="527" t="s">
        <v>2203</v>
      </c>
    </row>
    <row r="23" spans="1:14" s="530" customFormat="1" ht="69" customHeight="1">
      <c r="A23" s="527" t="s">
        <v>2206</v>
      </c>
      <c r="B23" s="190" t="s">
        <v>2207</v>
      </c>
      <c r="C23" s="2206" t="s">
        <v>2688</v>
      </c>
      <c r="D23" s="2206"/>
      <c r="E23" s="2206"/>
      <c r="F23" s="2206"/>
      <c r="G23" s="871"/>
      <c r="H23" s="1443"/>
      <c r="I23" s="2208" t="s">
        <v>2687</v>
      </c>
      <c r="J23" s="2208"/>
      <c r="K23" s="2208"/>
      <c r="L23" s="2208"/>
      <c r="M23" s="864" t="s">
        <v>2208</v>
      </c>
      <c r="N23" s="527" t="s">
        <v>2206</v>
      </c>
    </row>
    <row r="24" spans="1:14" s="530" customFormat="1" ht="81.900000000000006" customHeight="1">
      <c r="A24" s="527" t="s">
        <v>2209</v>
      </c>
      <c r="B24" s="190" t="s">
        <v>2210</v>
      </c>
      <c r="C24" s="2206" t="s">
        <v>2697</v>
      </c>
      <c r="D24" s="2206"/>
      <c r="E24" s="2206"/>
      <c r="F24" s="2206"/>
      <c r="G24" s="871"/>
      <c r="H24" s="1443"/>
      <c r="I24" s="2208" t="s">
        <v>2696</v>
      </c>
      <c r="J24" s="2208"/>
      <c r="K24" s="2208"/>
      <c r="L24" s="2208"/>
      <c r="M24" s="864" t="s">
        <v>2211</v>
      </c>
      <c r="N24" s="527" t="s">
        <v>2209</v>
      </c>
    </row>
    <row r="25" spans="1:14" s="875" customFormat="1" ht="24.9" customHeight="1">
      <c r="A25" s="104" t="s">
        <v>2212</v>
      </c>
      <c r="B25" s="874"/>
      <c r="G25" s="880"/>
      <c r="H25" s="1444"/>
      <c r="M25" s="868"/>
      <c r="N25" s="869" t="s">
        <v>2213</v>
      </c>
    </row>
    <row r="26" spans="1:14" s="530" customFormat="1" ht="28.5" customHeight="1">
      <c r="A26" s="806" t="s">
        <v>222</v>
      </c>
      <c r="B26" s="806" t="s">
        <v>297</v>
      </c>
      <c r="C26" s="2276" t="s">
        <v>298</v>
      </c>
      <c r="D26" s="2276"/>
      <c r="E26" s="2276"/>
      <c r="F26" s="2276"/>
      <c r="G26" s="625" t="s">
        <v>349</v>
      </c>
      <c r="H26" s="625" t="s">
        <v>350</v>
      </c>
      <c r="I26" s="2276" t="s">
        <v>301</v>
      </c>
      <c r="J26" s="2276"/>
      <c r="K26" s="2276"/>
      <c r="L26" s="2276"/>
      <c r="M26" s="806" t="s">
        <v>388</v>
      </c>
      <c r="N26" s="774" t="s">
        <v>575</v>
      </c>
    </row>
    <row r="27" spans="1:14" s="530" customFormat="1" ht="72.75" customHeight="1">
      <c r="A27" s="527" t="s">
        <v>2214</v>
      </c>
      <c r="B27" s="340" t="s">
        <v>2215</v>
      </c>
      <c r="C27" s="2206" t="s">
        <v>2697</v>
      </c>
      <c r="D27" s="2206"/>
      <c r="E27" s="2206"/>
      <c r="F27" s="2206"/>
      <c r="G27" s="871"/>
      <c r="H27" s="1445"/>
      <c r="I27" s="2208" t="s">
        <v>2696</v>
      </c>
      <c r="J27" s="2208"/>
      <c r="K27" s="2208"/>
      <c r="L27" s="2208"/>
      <c r="M27" s="864" t="s">
        <v>2216</v>
      </c>
      <c r="N27" s="527" t="s">
        <v>2214</v>
      </c>
    </row>
    <row r="28" spans="1:14" s="530" customFormat="1" ht="81" customHeight="1">
      <c r="A28" s="527" t="s">
        <v>2217</v>
      </c>
      <c r="B28" s="190" t="s">
        <v>2218</v>
      </c>
      <c r="C28" s="2206" t="s">
        <v>2697</v>
      </c>
      <c r="D28" s="2206"/>
      <c r="E28" s="2206"/>
      <c r="F28" s="2206"/>
      <c r="G28" s="871"/>
      <c r="H28" s="1445"/>
      <c r="I28" s="2208" t="s">
        <v>2696</v>
      </c>
      <c r="J28" s="2208"/>
      <c r="K28" s="2208"/>
      <c r="L28" s="2208"/>
      <c r="M28" s="864" t="s">
        <v>2219</v>
      </c>
      <c r="N28" s="527" t="s">
        <v>2217</v>
      </c>
    </row>
    <row r="29" spans="1:14" s="530" customFormat="1" ht="72" customHeight="1">
      <c r="A29" s="527" t="s">
        <v>2220</v>
      </c>
      <c r="B29" s="340" t="s">
        <v>2221</v>
      </c>
      <c r="C29" s="2206" t="s">
        <v>2688</v>
      </c>
      <c r="D29" s="2206"/>
      <c r="E29" s="2206"/>
      <c r="F29" s="2206"/>
      <c r="G29" s="871" t="s">
        <v>3637</v>
      </c>
      <c r="H29" s="1445" t="s">
        <v>4016</v>
      </c>
      <c r="I29" s="2208" t="s">
        <v>2687</v>
      </c>
      <c r="J29" s="2208"/>
      <c r="K29" s="2208"/>
      <c r="L29" s="2208"/>
      <c r="M29" s="864" t="s">
        <v>2222</v>
      </c>
      <c r="N29" s="527" t="s">
        <v>2220</v>
      </c>
    </row>
    <row r="30" spans="1:14" s="530" customFormat="1" ht="38" customHeight="1">
      <c r="A30" s="527" t="s">
        <v>2223</v>
      </c>
      <c r="B30" s="340" t="s">
        <v>2224</v>
      </c>
      <c r="C30" s="2272">
        <v>2</v>
      </c>
      <c r="D30" s="2272"/>
      <c r="E30" s="2272"/>
      <c r="F30" s="2272"/>
      <c r="G30" s="871"/>
      <c r="H30" s="1445"/>
      <c r="I30" s="2273">
        <v>2</v>
      </c>
      <c r="J30" s="2273"/>
      <c r="K30" s="2273"/>
      <c r="L30" s="2273"/>
      <c r="M30" s="864" t="s">
        <v>2225</v>
      </c>
      <c r="N30" s="527" t="s">
        <v>2223</v>
      </c>
    </row>
    <row r="31" spans="1:14" s="530" customFormat="1" ht="41.4" customHeight="1">
      <c r="A31" s="527" t="s">
        <v>2226</v>
      </c>
      <c r="B31" s="340" t="s">
        <v>2227</v>
      </c>
      <c r="C31" s="2272">
        <v>1</v>
      </c>
      <c r="D31" s="2272"/>
      <c r="E31" s="2272"/>
      <c r="F31" s="2272"/>
      <c r="G31" s="871"/>
      <c r="H31" s="1445"/>
      <c r="I31" s="2273">
        <v>1</v>
      </c>
      <c r="J31" s="2273"/>
      <c r="K31" s="2273"/>
      <c r="L31" s="2273"/>
      <c r="M31" s="864" t="s">
        <v>2228</v>
      </c>
      <c r="N31" s="527" t="s">
        <v>2226</v>
      </c>
    </row>
    <row r="32" spans="1:14" s="530" customFormat="1" ht="60.75" customHeight="1">
      <c r="A32" s="527" t="s">
        <v>2229</v>
      </c>
      <c r="B32" s="340" t="s">
        <v>2230</v>
      </c>
      <c r="C32" s="2274" t="s">
        <v>2726</v>
      </c>
      <c r="D32" s="2274"/>
      <c r="E32" s="2274"/>
      <c r="F32" s="2274"/>
      <c r="G32" s="871"/>
      <c r="H32" s="1445"/>
      <c r="I32" s="2275" t="s">
        <v>2725</v>
      </c>
      <c r="J32" s="2275"/>
      <c r="K32" s="2275"/>
      <c r="L32" s="2275"/>
      <c r="M32" s="864" t="s">
        <v>2231</v>
      </c>
      <c r="N32" s="527" t="s">
        <v>2229</v>
      </c>
    </row>
    <row r="33" spans="1:19" s="530" customFormat="1" ht="63.75" customHeight="1">
      <c r="A33" s="527" t="s">
        <v>2232</v>
      </c>
      <c r="B33" s="340" t="s">
        <v>2233</v>
      </c>
      <c r="C33" s="2272" t="s">
        <v>3636</v>
      </c>
      <c r="D33" s="2272"/>
      <c r="E33" s="2272"/>
      <c r="F33" s="2272"/>
      <c r="G33" s="871"/>
      <c r="H33" s="1445"/>
      <c r="I33" s="2273" t="s">
        <v>4017</v>
      </c>
      <c r="J33" s="2273"/>
      <c r="K33" s="2273"/>
      <c r="L33" s="2273"/>
      <c r="M33" s="864" t="s">
        <v>2234</v>
      </c>
      <c r="N33" s="527" t="s">
        <v>2232</v>
      </c>
    </row>
    <row r="34" spans="1:19" s="530" customFormat="1" ht="54" customHeight="1">
      <c r="A34" s="527" t="s">
        <v>2235</v>
      </c>
      <c r="B34" s="340" t="s">
        <v>2236</v>
      </c>
      <c r="C34" s="2206" t="s">
        <v>2688</v>
      </c>
      <c r="D34" s="2206"/>
      <c r="E34" s="2206"/>
      <c r="F34" s="2206"/>
      <c r="G34" s="871"/>
      <c r="H34" s="1445"/>
      <c r="I34" s="2208" t="s">
        <v>2687</v>
      </c>
      <c r="J34" s="2208"/>
      <c r="K34" s="2208"/>
      <c r="L34" s="2208"/>
      <c r="M34" s="864" t="s">
        <v>2237</v>
      </c>
      <c r="N34" s="527" t="s">
        <v>2235</v>
      </c>
    </row>
    <row r="35" spans="1:19" s="530" customFormat="1" ht="55.5" customHeight="1">
      <c r="A35" s="527" t="s">
        <v>2238</v>
      </c>
      <c r="B35" s="340" t="s">
        <v>2239</v>
      </c>
      <c r="C35" s="2206" t="s">
        <v>2688</v>
      </c>
      <c r="D35" s="2206"/>
      <c r="E35" s="2206"/>
      <c r="F35" s="2206"/>
      <c r="G35" s="871"/>
      <c r="H35" s="1445"/>
      <c r="I35" s="2208" t="s">
        <v>2687</v>
      </c>
      <c r="J35" s="2208"/>
      <c r="K35" s="2208"/>
      <c r="L35" s="2208"/>
      <c r="M35" s="864" t="s">
        <v>2240</v>
      </c>
      <c r="N35" s="527" t="s">
        <v>2238</v>
      </c>
    </row>
    <row r="36" spans="1:19" s="530" customFormat="1" ht="77.25" customHeight="1">
      <c r="A36" s="527" t="s">
        <v>2241</v>
      </c>
      <c r="B36" s="340" t="s">
        <v>2242</v>
      </c>
      <c r="C36" s="2206" t="s">
        <v>2697</v>
      </c>
      <c r="D36" s="2206"/>
      <c r="E36" s="2206"/>
      <c r="F36" s="2206"/>
      <c r="G36" s="871"/>
      <c r="H36" s="1445"/>
      <c r="I36" s="2208" t="s">
        <v>2698</v>
      </c>
      <c r="J36" s="2208"/>
      <c r="K36" s="2208"/>
      <c r="L36" s="2208"/>
      <c r="M36" s="864" t="s">
        <v>2243</v>
      </c>
      <c r="N36" s="527" t="s">
        <v>2241</v>
      </c>
    </row>
    <row r="37" spans="1:19">
      <c r="A37" s="194" t="s">
        <v>287</v>
      </c>
      <c r="B37" s="195"/>
      <c r="C37" s="196"/>
      <c r="D37" s="196"/>
      <c r="E37" s="197"/>
      <c r="F37" s="87"/>
      <c r="G37" s="300"/>
      <c r="H37" s="107"/>
      <c r="I37" s="107"/>
      <c r="J37" s="107"/>
      <c r="K37" s="107"/>
      <c r="L37" s="107"/>
      <c r="M37" s="107"/>
      <c r="N37" s="198" t="s">
        <v>288</v>
      </c>
      <c r="O37" s="107"/>
      <c r="P37" s="107"/>
      <c r="Q37" s="107"/>
      <c r="R37" s="106"/>
      <c r="S37" s="107"/>
    </row>
    <row r="38" spans="1:19">
      <c r="B38" s="667"/>
    </row>
    <row r="39" spans="1:19">
      <c r="B39" s="667"/>
    </row>
    <row r="40" spans="1:19">
      <c r="B40" s="667"/>
    </row>
    <row r="41" spans="1:19">
      <c r="B41" s="667"/>
    </row>
    <row r="42" spans="1:19">
      <c r="B42" s="667"/>
    </row>
    <row r="43" spans="1:19" s="876" customFormat="1">
      <c r="A43" s="636"/>
      <c r="B43" s="667"/>
      <c r="G43" s="636"/>
      <c r="H43" s="636"/>
      <c r="I43" s="636"/>
      <c r="J43" s="636"/>
      <c r="K43" s="636"/>
      <c r="L43" s="636"/>
      <c r="M43" s="636"/>
    </row>
    <row r="44" spans="1:19" s="876" customFormat="1">
      <c r="A44" s="636"/>
      <c r="B44" s="667"/>
      <c r="G44" s="636"/>
      <c r="H44" s="636"/>
      <c r="I44" s="636"/>
      <c r="J44" s="636"/>
      <c r="K44" s="636"/>
      <c r="L44" s="636"/>
      <c r="M44" s="636"/>
    </row>
    <row r="45" spans="1:19" s="876" customFormat="1">
      <c r="A45" s="636"/>
      <c r="B45" s="667"/>
      <c r="G45" s="636"/>
      <c r="H45" s="636"/>
      <c r="I45" s="636"/>
      <c r="J45" s="636"/>
      <c r="K45" s="636"/>
      <c r="L45" s="636"/>
      <c r="M45" s="636"/>
    </row>
    <row r="46" spans="1:19" s="876" customFormat="1">
      <c r="A46" s="636"/>
      <c r="B46" s="667"/>
      <c r="G46" s="636"/>
      <c r="H46" s="636"/>
      <c r="I46" s="636"/>
      <c r="J46" s="636"/>
      <c r="K46" s="636"/>
      <c r="L46" s="636"/>
      <c r="M46" s="636"/>
    </row>
    <row r="47" spans="1:19" s="876" customFormat="1">
      <c r="A47" s="636"/>
      <c r="B47" s="667"/>
      <c r="G47" s="636"/>
      <c r="H47" s="636"/>
      <c r="I47" s="636"/>
      <c r="J47" s="636"/>
      <c r="K47" s="636"/>
      <c r="L47" s="636"/>
      <c r="M47" s="636"/>
    </row>
    <row r="48" spans="1:19" s="876" customFormat="1">
      <c r="A48" s="636"/>
      <c r="B48" s="667"/>
      <c r="G48" s="636"/>
      <c r="H48" s="636"/>
      <c r="I48" s="636"/>
      <c r="J48" s="636"/>
      <c r="K48" s="636"/>
      <c r="L48" s="636"/>
      <c r="M48" s="636"/>
    </row>
    <row r="49" spans="1:13" s="876" customFormat="1">
      <c r="A49" s="636"/>
      <c r="B49" s="667"/>
      <c r="G49" s="636"/>
      <c r="H49" s="636"/>
      <c r="I49" s="636"/>
      <c r="J49" s="636"/>
      <c r="K49" s="636"/>
      <c r="L49" s="636"/>
      <c r="M49" s="636"/>
    </row>
    <row r="50" spans="1:13" s="876" customFormat="1">
      <c r="A50" s="636"/>
      <c r="B50" s="667"/>
      <c r="G50" s="636"/>
      <c r="H50" s="636"/>
      <c r="I50" s="636"/>
      <c r="J50" s="636"/>
      <c r="K50" s="636"/>
      <c r="L50" s="636"/>
      <c r="M50" s="636"/>
    </row>
    <row r="51" spans="1:13" s="876" customFormat="1">
      <c r="A51" s="636"/>
      <c r="B51" s="667"/>
      <c r="G51" s="636"/>
      <c r="H51" s="636"/>
      <c r="I51" s="636"/>
      <c r="J51" s="636"/>
      <c r="K51" s="636"/>
      <c r="L51" s="636"/>
      <c r="M51" s="636"/>
    </row>
    <row r="52" spans="1:13" s="876" customFormat="1">
      <c r="A52" s="636"/>
      <c r="B52" s="667"/>
      <c r="G52" s="636"/>
      <c r="H52" s="636"/>
      <c r="I52" s="636"/>
      <c r="J52" s="636"/>
      <c r="K52" s="636"/>
      <c r="L52" s="636"/>
      <c r="M52" s="636"/>
    </row>
    <row r="53" spans="1:13" s="876" customFormat="1">
      <c r="A53" s="636"/>
      <c r="B53" s="667"/>
      <c r="G53" s="636"/>
      <c r="H53" s="636"/>
      <c r="I53" s="636"/>
      <c r="J53" s="636"/>
      <c r="K53" s="636"/>
      <c r="L53" s="636"/>
      <c r="M53" s="636"/>
    </row>
    <row r="54" spans="1:13" s="876" customFormat="1">
      <c r="A54" s="636"/>
      <c r="B54" s="667"/>
      <c r="G54" s="636"/>
      <c r="H54" s="636"/>
      <c r="I54" s="636"/>
      <c r="J54" s="636"/>
      <c r="K54" s="636"/>
      <c r="L54" s="636"/>
      <c r="M54" s="636"/>
    </row>
    <row r="55" spans="1:13" s="876" customFormat="1">
      <c r="A55" s="636"/>
      <c r="B55" s="667"/>
      <c r="G55" s="636"/>
      <c r="H55" s="636"/>
      <c r="I55" s="636"/>
      <c r="J55" s="636"/>
      <c r="K55" s="636"/>
      <c r="L55" s="636"/>
      <c r="M55" s="636"/>
    </row>
    <row r="56" spans="1:13" s="876" customFormat="1">
      <c r="A56" s="636"/>
      <c r="B56" s="667"/>
      <c r="G56" s="636"/>
      <c r="H56" s="636"/>
      <c r="I56" s="636"/>
      <c r="J56" s="636"/>
      <c r="K56" s="636"/>
      <c r="L56" s="636"/>
      <c r="M56" s="636"/>
    </row>
    <row r="57" spans="1:13" s="876" customFormat="1">
      <c r="A57" s="636"/>
      <c r="B57" s="667"/>
      <c r="G57" s="636"/>
      <c r="H57" s="636"/>
      <c r="I57" s="636"/>
      <c r="J57" s="636"/>
      <c r="K57" s="636"/>
      <c r="L57" s="636"/>
      <c r="M57" s="636"/>
    </row>
    <row r="58" spans="1:13" s="876" customFormat="1">
      <c r="A58" s="636"/>
      <c r="B58" s="667"/>
      <c r="G58" s="636"/>
      <c r="H58" s="636"/>
      <c r="I58" s="636"/>
      <c r="J58" s="636"/>
      <c r="K58" s="636"/>
      <c r="L58" s="636"/>
      <c r="M58" s="636"/>
    </row>
    <row r="59" spans="1:13" s="876" customFormat="1">
      <c r="A59" s="636"/>
      <c r="B59" s="667"/>
      <c r="G59" s="636"/>
      <c r="H59" s="636"/>
      <c r="I59" s="636"/>
      <c r="J59" s="636"/>
      <c r="K59" s="636"/>
      <c r="L59" s="636"/>
      <c r="M59" s="636"/>
    </row>
    <row r="60" spans="1:13" s="876" customFormat="1">
      <c r="A60" s="636"/>
      <c r="B60" s="667"/>
      <c r="G60" s="636"/>
      <c r="H60" s="636"/>
      <c r="I60" s="636"/>
      <c r="J60" s="636"/>
      <c r="K60" s="636"/>
      <c r="L60" s="636"/>
      <c r="M60" s="636"/>
    </row>
  </sheetData>
  <sheetProtection formatRows="0" insertColumns="0"/>
  <mergeCells count="42">
    <mergeCell ref="C15:F15"/>
    <mergeCell ref="I15:L15"/>
    <mergeCell ref="C16:F16"/>
    <mergeCell ref="I16:L16"/>
    <mergeCell ref="C17:F17"/>
    <mergeCell ref="I17:L17"/>
    <mergeCell ref="C18:F18"/>
    <mergeCell ref="I18:L18"/>
    <mergeCell ref="C19:F19"/>
    <mergeCell ref="I19:L19"/>
    <mergeCell ref="C20:F20"/>
    <mergeCell ref="I20:L20"/>
    <mergeCell ref="C24:F24"/>
    <mergeCell ref="I24:L24"/>
    <mergeCell ref="C26:F26"/>
    <mergeCell ref="I26:L26"/>
    <mergeCell ref="C21:F21"/>
    <mergeCell ref="I21:L21"/>
    <mergeCell ref="C22:F22"/>
    <mergeCell ref="I22:L22"/>
    <mergeCell ref="C23:F23"/>
    <mergeCell ref="I23:L23"/>
    <mergeCell ref="C27:F27"/>
    <mergeCell ref="I27:L27"/>
    <mergeCell ref="C28:F28"/>
    <mergeCell ref="I28:L28"/>
    <mergeCell ref="C29:F29"/>
    <mergeCell ref="I29:L29"/>
    <mergeCell ref="C30:F30"/>
    <mergeCell ref="I30:L30"/>
    <mergeCell ref="C31:F31"/>
    <mergeCell ref="I31:L31"/>
    <mergeCell ref="C32:F32"/>
    <mergeCell ref="I32:L32"/>
    <mergeCell ref="C36:F36"/>
    <mergeCell ref="I36:L36"/>
    <mergeCell ref="C33:F33"/>
    <mergeCell ref="I33:L33"/>
    <mergeCell ref="C34:F34"/>
    <mergeCell ref="I34:L34"/>
    <mergeCell ref="C35:F35"/>
    <mergeCell ref="I35:L35"/>
  </mergeCells>
  <dataValidations count="1">
    <dataValidation type="whole" allowBlank="1" showInputMessage="1" showErrorMessage="1" errorTitle="الرجاء إدخال رقم " error="الرجاء إدخال رقم " sqref="D10:D13 C30:F31" xr:uid="{00000000-0002-0000-1500-000000000000}">
      <formula1>0</formula1>
      <formula2>99999</formula2>
    </dataValidation>
  </dataValidations>
  <hyperlinks>
    <hyperlink ref="A37" location="'Table of forms'!A1" display="الرجوع للصفحة الرئيسية " xr:uid="{00000000-0004-0000-1500-000000000000}"/>
    <hyperlink ref="N37" location="'Table of forms'!A1" display="Back to the main page" xr:uid="{00000000-0004-0000-1500-000001000000}"/>
  </hyperlinks>
  <printOptions horizontalCentered="1"/>
  <pageMargins left="0.23622047244094491" right="0.23622047244094491" top="0.86614173228346458" bottom="0.31496062992125984" header="3.937007874015748E-2" footer="3.937007874015748E-2"/>
  <pageSetup paperSize="9" scale="70" fitToWidth="2" fitToHeight="0" pageOrder="overThenDown" orientation="landscape" r:id="rId1"/>
  <headerFooter differentFirst="1">
    <oddHeader>&amp;C&amp;G</oddHeader>
    <oddFooter>&amp;R&amp;P  of &amp;N</oddFooter>
    <firstHeader>&amp;C&amp;G</firstHeader>
    <firstFooter>&amp;R&amp;P  of &amp;N</firstFooter>
  </headerFooter>
  <rowBreaks count="2" manualBreakCount="2">
    <brk id="13" max="13" man="1"/>
    <brk id="24" max="13" man="1"/>
  </rowBreaks>
  <colBreaks count="1" manualBreakCount="1">
    <brk id="7" max="35" man="1"/>
  </colBreaks>
  <legacyDrawingHF r:id="rId2"/>
  <extLst>
    <ext xmlns:x14="http://schemas.microsoft.com/office/spreadsheetml/2009/9/main" uri="{CCE6A557-97BC-4b89-ADB6-D9C93CAAB3DF}">
      <x14:dataValidations xmlns:xm="http://schemas.microsoft.com/office/excel/2006/main" count="14">
        <x14:dataValidation type="list" allowBlank="1" showInputMessage="1" showErrorMessage="1" errorTitle="إختر الإجابة من قائمة المنسدلة" error="الرجاء تحديد الإجابة من القائمة المنسدلة" xr:uid="{00000000-0002-0000-1500-000001000000}">
          <x14:formula1>
            <xm:f>'Dropdowns (2)'!$E$4:$E$5</xm:f>
          </x14:formula1>
          <xm:sqref>C10:C13</xm:sqref>
        </x14:dataValidation>
        <x14:dataValidation type="list" allowBlank="1" showInputMessage="1" showErrorMessage="1" errorTitle="الإجابة من القائمة المنسدلة" error="الرجاء تحديد الإجابة من القائمة المنسدلة" xr:uid="{00000000-0002-0000-1500-000002000000}">
          <x14:formula1>
            <xm:f>'Dropdowns (2)'!$K$20:$K$21</xm:f>
          </x14:formula1>
          <xm:sqref>E10:E11 E13</xm:sqref>
        </x14:dataValidation>
        <x14:dataValidation type="list" allowBlank="1" showInputMessage="1" showErrorMessage="1" errorTitle="الإجابة من القائمة المنسدلة" error="الرجاء تحديد الإجابة من القائمة المنسدلة" xr:uid="{00000000-0002-0000-1500-000003000000}">
          <x14:formula1>
            <xm:f>'Dropdowns (2)'!$O$19:$O$22</xm:f>
          </x14:formula1>
          <xm:sqref>E12</xm:sqref>
        </x14:dataValidation>
        <x14:dataValidation type="list" allowBlank="1" showInputMessage="1" showErrorMessage="1" errorTitle="الإجابة من القائمة المنسدلة" error="الإجابة من القائمة المنسدلة" xr:uid="{00000000-0002-0000-1500-000004000000}">
          <x14:formula1>
            <xm:f>'Dropdowns (2)'!$H$23:$H$30</xm:f>
          </x14:formula1>
          <xm:sqref>F12</xm:sqref>
        </x14:dataValidation>
        <x14:dataValidation type="list" allowBlank="1" showInputMessage="1" showErrorMessage="1" errorTitle=" الإجابة من القائمة المنسدلة" error="الرجاء تحديد الإجابة من القائمة المنسدلة" xr:uid="{00000000-0002-0000-1500-000005000000}">
          <x14:formula1>
            <xm:f>'Dropdowns (2)'!$R$21:$R$24</xm:f>
          </x14:formula1>
          <xm:sqref>C16:F18</xm:sqref>
        </x14:dataValidation>
        <x14:dataValidation type="list" allowBlank="1" showInputMessage="1" showErrorMessage="1" errorTitle="إختر الإجابة من قائمة المنسدلة" error="إختر الإجابة من قائمة المنسدلة" xr:uid="{00000000-0002-0000-1500-000006000000}">
          <x14:formula1>
            <xm:f>'Dropdowns (2)'!$E$4:$E$5</xm:f>
          </x14:formula1>
          <xm:sqref>C19:F19 C23:F24 C27:F29 C34:F36</xm:sqref>
        </x14:dataValidation>
        <x14:dataValidation type="list" allowBlank="1" showInputMessage="1" showErrorMessage="1" errorTitle="إختر الإجابة من قائمة المنسدلة" error="إختر الإجابة من قائمة المنسدلة" xr:uid="{00000000-0002-0000-1500-000007000000}">
          <x14:formula1>
            <xm:f>'Dropdowns (2)'!$C$4:$C$6</xm:f>
          </x14:formula1>
          <xm:sqref>C20:F20</xm:sqref>
        </x14:dataValidation>
        <x14:dataValidation type="list" allowBlank="1" showInputMessage="1" showErrorMessage="1" errorTitle="الإجابة من القائمة المنسدلة" error="الرجاء تحديد الإجابة من القائمة المنسدلة" xr:uid="{00000000-0002-0000-1500-000008000000}">
          <x14:formula1>
            <xm:f>'Dropdowns (2)'!$F$19:$F$22</xm:f>
          </x14:formula1>
          <xm:sqref>C21:F21</xm:sqref>
        </x14:dataValidation>
        <x14:dataValidation type="list" allowBlank="1" showInputMessage="1" showErrorMessage="1" errorTitle="الإجابة من القائمة المنسدلة" error="الرجاء تحديد الإجابة من القائمة المنسدلة" xr:uid="{00000000-0002-0000-1500-000009000000}">
          <x14:formula1>
            <xm:f>'Dropdowns (2)'!$D$13:$D$14</xm:f>
          </x14:formula1>
          <xm:sqref>C32:F32</xm:sqref>
        </x14:dataValidation>
        <x14:dataValidation type="list" allowBlank="1" showInputMessage="1" showErrorMessage="1" xr:uid="{00000000-0002-0000-1500-00000A000000}">
          <x14:formula1>
            <xm:f>'Dropdowns (2)'!$S$21:$S$25</xm:f>
          </x14:formula1>
          <xm:sqref>I16:L18</xm:sqref>
        </x14:dataValidation>
        <x14:dataValidation type="list" allowBlank="1" showInputMessage="1" showErrorMessage="1" xr:uid="{00000000-0002-0000-1500-00000B000000}">
          <x14:formula1>
            <xm:f>'Dropdowns (2)'!$D$4:$D$5</xm:f>
          </x14:formula1>
          <xm:sqref>I19:L20</xm:sqref>
        </x14:dataValidation>
        <x14:dataValidation type="list" allowBlank="1" showInputMessage="1" showErrorMessage="1" xr:uid="{00000000-0002-0000-1500-00000D000000}">
          <x14:formula1>
            <xm:f>'Dropdowns (2)'!$E$19:$E$22</xm:f>
          </x14:formula1>
          <xm:sqref>I21:L21</xm:sqref>
        </x14:dataValidation>
        <x14:dataValidation type="list" allowBlank="1" showInputMessage="1" showErrorMessage="1" xr:uid="{00000000-0002-0000-1500-00000E000000}">
          <x14:formula1>
            <xm:f>'Dropdowns (2)'!$B$4:$B$5</xm:f>
          </x14:formula1>
          <xm:sqref>I23:L24 I27:L29 I34:L36</xm:sqref>
        </x14:dataValidation>
        <x14:dataValidation type="list" allowBlank="1" showInputMessage="1" showErrorMessage="1" xr:uid="{00000000-0002-0000-1500-00000F000000}">
          <x14:formula1>
            <xm:f>'Dropdowns (2)'!$C$13:$C$14</xm:f>
          </x14:formula1>
          <xm:sqref>I32:L32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65"/>
  <sheetViews>
    <sheetView showGridLines="0" rightToLeft="1" view="pageBreakPreview" topLeftCell="C1" zoomScale="51" zoomScaleNormal="100" zoomScaleSheetLayoutView="55" zoomScalePageLayoutView="30" workbookViewId="0">
      <selection activeCell="L1" sqref="L1:L4"/>
    </sheetView>
  </sheetViews>
  <sheetFormatPr defaultColWidth="9.453125" defaultRowHeight="15.5"/>
  <cols>
    <col min="1" max="1" width="15.6328125" style="111" customWidth="1"/>
    <col min="2" max="2" width="92.6328125" style="106" customWidth="1"/>
    <col min="3" max="9" width="20.6328125" style="911" customWidth="1"/>
    <col min="10" max="12" width="20.6328125" style="107" customWidth="1"/>
    <col min="13" max="13" width="92.6328125" style="106" customWidth="1"/>
    <col min="14" max="14" width="15.6328125" style="107" customWidth="1"/>
    <col min="15" max="16384" width="9.453125" style="107"/>
  </cols>
  <sheetData>
    <row r="1" spans="1:15" s="103" customFormat="1" ht="20.25" customHeight="1">
      <c r="A1" s="842" t="s">
        <v>208</v>
      </c>
      <c r="B1" s="117"/>
      <c r="C1" s="843" t="s">
        <v>3632</v>
      </c>
      <c r="D1" s="843"/>
      <c r="E1" s="843"/>
      <c r="F1" s="843"/>
      <c r="G1" s="844"/>
      <c r="H1" s="1439"/>
      <c r="I1" s="1159"/>
      <c r="J1" s="1159"/>
      <c r="K1" s="1159"/>
      <c r="L1" s="2319" t="s">
        <v>3733</v>
      </c>
      <c r="M1" s="845"/>
      <c r="N1" s="846" t="s">
        <v>290</v>
      </c>
      <c r="O1" s="107"/>
    </row>
    <row r="2" spans="1:15" s="103" customFormat="1" ht="20.25" customHeight="1">
      <c r="A2" s="842" t="s">
        <v>728</v>
      </c>
      <c r="B2" s="118"/>
      <c r="C2" s="843" t="s">
        <v>3444</v>
      </c>
      <c r="D2" s="843"/>
      <c r="E2" s="843"/>
      <c r="F2" s="843"/>
      <c r="G2" s="844"/>
      <c r="H2" s="1439"/>
      <c r="I2" s="1159"/>
      <c r="J2" s="1159"/>
      <c r="K2" s="1159"/>
      <c r="L2" s="2311" t="s">
        <v>4012</v>
      </c>
      <c r="M2" s="847"/>
      <c r="N2" s="848" t="s">
        <v>478</v>
      </c>
      <c r="O2" s="107"/>
    </row>
    <row r="3" spans="1:15" s="103" customFormat="1" ht="20.25" customHeight="1">
      <c r="A3" s="842" t="s">
        <v>212</v>
      </c>
      <c r="B3" s="118"/>
      <c r="C3" s="843" t="s">
        <v>3633</v>
      </c>
      <c r="D3" s="843"/>
      <c r="E3" s="843"/>
      <c r="F3" s="843"/>
      <c r="G3" s="844"/>
      <c r="H3" s="1439"/>
      <c r="I3" s="1159"/>
      <c r="J3" s="1159"/>
      <c r="K3" s="1159"/>
      <c r="L3" s="2311" t="s">
        <v>4013</v>
      </c>
      <c r="M3" s="849"/>
      <c r="N3" s="850" t="s">
        <v>479</v>
      </c>
      <c r="O3" s="107"/>
    </row>
    <row r="4" spans="1:15" s="103" customFormat="1" ht="20.25" customHeight="1">
      <c r="A4" s="842" t="s">
        <v>214</v>
      </c>
      <c r="B4" s="119"/>
      <c r="C4" s="843" t="s">
        <v>3634</v>
      </c>
      <c r="D4" s="843"/>
      <c r="E4" s="843"/>
      <c r="F4" s="843"/>
      <c r="G4" s="844"/>
      <c r="H4" s="1439"/>
      <c r="I4" s="1159"/>
      <c r="J4" s="1159"/>
      <c r="K4" s="1159"/>
      <c r="L4" s="2360" t="s">
        <v>3634</v>
      </c>
      <c r="M4" s="851"/>
      <c r="N4" s="881" t="s">
        <v>215</v>
      </c>
      <c r="O4" s="107"/>
    </row>
    <row r="5" spans="1:15" s="108" customFormat="1" ht="38.4" customHeight="1">
      <c r="A5" s="853" t="s">
        <v>216</v>
      </c>
      <c r="B5" s="120"/>
      <c r="C5" s="843"/>
      <c r="D5" s="843"/>
      <c r="E5" s="843"/>
      <c r="F5" s="843"/>
      <c r="G5" s="844"/>
      <c r="H5" s="1439"/>
      <c r="I5" s="1159"/>
      <c r="J5" s="1159"/>
      <c r="K5" s="1159"/>
      <c r="L5" s="1160"/>
      <c r="M5" s="854"/>
      <c r="N5" s="852" t="s">
        <v>217</v>
      </c>
      <c r="O5" s="106"/>
    </row>
    <row r="6" spans="1:15" s="106" customFormat="1" ht="24" customHeight="1">
      <c r="A6" s="58" t="s">
        <v>2159</v>
      </c>
      <c r="B6" s="855"/>
      <c r="C6" s="882"/>
      <c r="D6" s="882"/>
      <c r="E6" s="882"/>
      <c r="F6" s="882"/>
      <c r="G6" s="883"/>
      <c r="H6" s="1447"/>
      <c r="I6" s="882"/>
      <c r="J6" s="855"/>
      <c r="K6" s="855"/>
      <c r="L6" s="855"/>
      <c r="M6" s="884"/>
      <c r="N6" s="121" t="s">
        <v>2160</v>
      </c>
    </row>
    <row r="7" spans="1:15" s="106" customFormat="1" ht="24" customHeight="1">
      <c r="A7" s="1868" t="s">
        <v>2244</v>
      </c>
      <c r="B7" s="1869"/>
      <c r="C7" s="1874"/>
      <c r="D7" s="1874"/>
      <c r="E7" s="1874"/>
      <c r="F7" s="1874"/>
      <c r="G7" s="1875"/>
      <c r="H7" s="1876"/>
      <c r="I7" s="1874"/>
      <c r="J7" s="1869"/>
      <c r="K7" s="1869"/>
      <c r="L7" s="1869"/>
      <c r="M7" s="1877"/>
      <c r="N7" s="1877" t="s">
        <v>2245</v>
      </c>
    </row>
    <row r="8" spans="1:15" s="530" customFormat="1" ht="24" customHeight="1">
      <c r="A8" s="590" t="s">
        <v>2246</v>
      </c>
      <c r="B8" s="1449"/>
      <c r="C8" s="1450"/>
      <c r="D8" s="1450"/>
      <c r="E8" s="1450"/>
      <c r="F8" s="1450"/>
      <c r="G8" s="1451"/>
      <c r="H8" s="1452"/>
      <c r="I8" s="1450"/>
      <c r="J8" s="1450"/>
      <c r="K8" s="1450"/>
      <c r="L8" s="1450"/>
      <c r="M8" s="1453"/>
      <c r="N8" s="250" t="s">
        <v>2247</v>
      </c>
    </row>
    <row r="9" spans="1:15" s="530" customFormat="1" ht="21.9" customHeight="1">
      <c r="A9" s="806" t="s">
        <v>222</v>
      </c>
      <c r="B9" s="885" t="s">
        <v>2248</v>
      </c>
      <c r="C9" s="886" t="s">
        <v>2249</v>
      </c>
      <c r="D9" s="886" t="s">
        <v>2250</v>
      </c>
      <c r="E9" s="886" t="s">
        <v>2251</v>
      </c>
      <c r="F9" s="886" t="s">
        <v>2252</v>
      </c>
      <c r="G9" s="886" t="s">
        <v>2253</v>
      </c>
      <c r="H9" s="886" t="s">
        <v>2254</v>
      </c>
      <c r="I9" s="886" t="s">
        <v>2255</v>
      </c>
      <c r="J9" s="886" t="s">
        <v>2256</v>
      </c>
      <c r="K9" s="886" t="s">
        <v>2257</v>
      </c>
      <c r="L9" s="886" t="s">
        <v>2258</v>
      </c>
      <c r="M9" s="887" t="s">
        <v>2259</v>
      </c>
      <c r="N9" s="774" t="s">
        <v>575</v>
      </c>
    </row>
    <row r="10" spans="1:15" s="530" customFormat="1" ht="54.75" customHeight="1">
      <c r="A10" s="527" t="s">
        <v>2260</v>
      </c>
      <c r="B10" s="888" t="s">
        <v>2261</v>
      </c>
      <c r="C10" s="128" t="s">
        <v>3638</v>
      </c>
      <c r="D10" s="128"/>
      <c r="E10" s="128"/>
      <c r="F10" s="128"/>
      <c r="G10" s="128"/>
      <c r="H10" s="1485"/>
      <c r="I10" s="1485"/>
      <c r="J10" s="1485"/>
      <c r="K10" s="1485"/>
      <c r="L10" s="128" t="s">
        <v>3638</v>
      </c>
      <c r="M10" s="891" t="s">
        <v>2262</v>
      </c>
      <c r="N10" s="527" t="s">
        <v>2260</v>
      </c>
    </row>
    <row r="11" spans="1:15" s="530" customFormat="1" ht="26.25" customHeight="1">
      <c r="A11" s="527" t="s">
        <v>2263</v>
      </c>
      <c r="B11" s="892" t="s">
        <v>2264</v>
      </c>
      <c r="C11" s="128">
        <v>2</v>
      </c>
      <c r="D11" s="128"/>
      <c r="E11" s="128"/>
      <c r="F11" s="128"/>
      <c r="G11" s="128"/>
      <c r="H11" s="1485"/>
      <c r="I11" s="1485"/>
      <c r="J11" s="1485"/>
      <c r="K11" s="1485"/>
      <c r="L11" s="128">
        <v>2</v>
      </c>
      <c r="M11" s="891" t="s">
        <v>2265</v>
      </c>
      <c r="N11" s="527" t="s">
        <v>2263</v>
      </c>
    </row>
    <row r="12" spans="1:15" s="530" customFormat="1" ht="34.5" customHeight="1">
      <c r="A12" s="527" t="s">
        <v>2266</v>
      </c>
      <c r="B12" s="893" t="s">
        <v>2267</v>
      </c>
      <c r="C12" s="1629" t="s">
        <v>3639</v>
      </c>
      <c r="D12" s="1629"/>
      <c r="E12" s="1629"/>
      <c r="F12" s="1629"/>
      <c r="G12" s="1629"/>
      <c r="H12" s="1485"/>
      <c r="I12" s="1485"/>
      <c r="J12" s="1485"/>
      <c r="K12" s="1485"/>
      <c r="L12" s="1629" t="s">
        <v>3639</v>
      </c>
      <c r="M12" s="891" t="s">
        <v>2268</v>
      </c>
      <c r="N12" s="527" t="s">
        <v>2266</v>
      </c>
    </row>
    <row r="13" spans="1:15" s="530" customFormat="1" ht="44.25" customHeight="1">
      <c r="A13" s="527" t="s">
        <v>2269</v>
      </c>
      <c r="B13" s="893" t="s">
        <v>2270</v>
      </c>
      <c r="C13" s="1629" t="s">
        <v>3640</v>
      </c>
      <c r="D13" s="1629"/>
      <c r="E13" s="1629"/>
      <c r="F13" s="1629"/>
      <c r="G13" s="1629"/>
      <c r="H13" s="1485"/>
      <c r="I13" s="1485"/>
      <c r="J13" s="1485"/>
      <c r="K13" s="1485"/>
      <c r="L13" s="1630" t="s">
        <v>4019</v>
      </c>
      <c r="M13" s="891" t="s">
        <v>2271</v>
      </c>
      <c r="N13" s="527" t="s">
        <v>2269</v>
      </c>
    </row>
    <row r="14" spans="1:15" s="530" customFormat="1" ht="34.5" customHeight="1">
      <c r="A14" s="527" t="s">
        <v>2272</v>
      </c>
      <c r="B14" s="893" t="s">
        <v>2273</v>
      </c>
      <c r="C14" s="1629" t="s">
        <v>3641</v>
      </c>
      <c r="D14" s="1629"/>
      <c r="E14" s="1629"/>
      <c r="F14" s="1629"/>
      <c r="G14" s="1629"/>
      <c r="H14" s="1485"/>
      <c r="I14" s="1485"/>
      <c r="J14" s="1485"/>
      <c r="K14" s="1485"/>
      <c r="L14" s="1630" t="s">
        <v>4018</v>
      </c>
      <c r="M14" s="891" t="s">
        <v>2274</v>
      </c>
      <c r="N14" s="527" t="s">
        <v>2272</v>
      </c>
    </row>
    <row r="15" spans="1:15" s="530" customFormat="1" ht="60.65" customHeight="1">
      <c r="A15" s="527" t="s">
        <v>2275</v>
      </c>
      <c r="B15" s="893" t="s">
        <v>2276</v>
      </c>
      <c r="C15" s="1629" t="s">
        <v>3642</v>
      </c>
      <c r="D15" s="1629"/>
      <c r="E15" s="1629"/>
      <c r="F15" s="1629"/>
      <c r="G15" s="1629"/>
      <c r="H15" s="1485"/>
      <c r="I15" s="1485"/>
      <c r="J15" s="1485"/>
      <c r="K15" s="1485"/>
      <c r="L15" s="1630" t="s">
        <v>2778</v>
      </c>
      <c r="M15" s="891" t="s">
        <v>2277</v>
      </c>
      <c r="N15" s="527" t="s">
        <v>2275</v>
      </c>
    </row>
    <row r="16" spans="1:15" s="530" customFormat="1" ht="65.25" customHeight="1">
      <c r="A16" s="527" t="s">
        <v>2278</v>
      </c>
      <c r="B16" s="893" t="s">
        <v>2279</v>
      </c>
      <c r="C16" s="1629" t="s">
        <v>2840</v>
      </c>
      <c r="D16" s="1629"/>
      <c r="E16" s="1629"/>
      <c r="F16" s="1629"/>
      <c r="G16" s="1629"/>
      <c r="H16" s="1485"/>
      <c r="I16" s="1485"/>
      <c r="J16" s="1485"/>
      <c r="K16" s="1485"/>
      <c r="L16" s="1630" t="s">
        <v>2840</v>
      </c>
      <c r="M16" s="891" t="s">
        <v>2280</v>
      </c>
      <c r="N16" s="527" t="s">
        <v>2278</v>
      </c>
    </row>
    <row r="17" spans="1:14" s="530" customFormat="1" ht="27.75" customHeight="1">
      <c r="A17" s="527" t="s">
        <v>2281</v>
      </c>
      <c r="B17" s="893" t="s">
        <v>3315</v>
      </c>
      <c r="C17" s="1629">
        <v>1</v>
      </c>
      <c r="D17" s="1629"/>
      <c r="E17" s="1629"/>
      <c r="F17" s="1629"/>
      <c r="G17" s="1629"/>
      <c r="H17" s="1485"/>
      <c r="I17" s="1485"/>
      <c r="J17" s="1485"/>
      <c r="K17" s="1485"/>
      <c r="L17" s="1630">
        <v>1</v>
      </c>
      <c r="M17" s="891" t="s">
        <v>3316</v>
      </c>
      <c r="N17" s="527" t="s">
        <v>2281</v>
      </c>
    </row>
    <row r="18" spans="1:14" s="530" customFormat="1" ht="55.25" customHeight="1">
      <c r="A18" s="527" t="s">
        <v>2282</v>
      </c>
      <c r="B18" s="893" t="s">
        <v>2283</v>
      </c>
      <c r="C18" s="1629" t="s">
        <v>2688</v>
      </c>
      <c r="D18" s="1629"/>
      <c r="E18" s="1629"/>
      <c r="F18" s="1629"/>
      <c r="G18" s="1629"/>
      <c r="H18" s="1485"/>
      <c r="I18" s="1485"/>
      <c r="J18" s="1485"/>
      <c r="K18" s="1485"/>
      <c r="L18" s="1630" t="s">
        <v>2689</v>
      </c>
      <c r="M18" s="891" t="s">
        <v>2284</v>
      </c>
      <c r="N18" s="527" t="s">
        <v>2282</v>
      </c>
    </row>
    <row r="19" spans="1:14" s="530" customFormat="1" ht="51.75" customHeight="1">
      <c r="A19" s="527" t="s">
        <v>2285</v>
      </c>
      <c r="B19" s="893" t="s">
        <v>2286</v>
      </c>
      <c r="C19" s="1629" t="s">
        <v>2772</v>
      </c>
      <c r="D19" s="1629"/>
      <c r="E19" s="1629"/>
      <c r="F19" s="1629"/>
      <c r="G19" s="1629"/>
      <c r="H19" s="1485"/>
      <c r="I19" s="1485"/>
      <c r="J19" s="1485"/>
      <c r="K19" s="1485"/>
      <c r="L19" s="1630" t="s">
        <v>4020</v>
      </c>
      <c r="M19" s="891" t="s">
        <v>2287</v>
      </c>
      <c r="N19" s="527" t="s">
        <v>2285</v>
      </c>
    </row>
    <row r="20" spans="1:14" s="530" customFormat="1" ht="42" customHeight="1">
      <c r="A20" s="527" t="s">
        <v>2288</v>
      </c>
      <c r="B20" s="893" t="s">
        <v>2289</v>
      </c>
      <c r="C20" s="1629">
        <v>2018</v>
      </c>
      <c r="D20" s="1629"/>
      <c r="E20" s="1629"/>
      <c r="F20" s="1629"/>
      <c r="G20" s="1629"/>
      <c r="H20" s="1485"/>
      <c r="I20" s="1485"/>
      <c r="J20" s="1485"/>
      <c r="K20" s="1485"/>
      <c r="L20" s="1630">
        <v>2018</v>
      </c>
      <c r="M20" s="891" t="s">
        <v>2290</v>
      </c>
      <c r="N20" s="527" t="s">
        <v>2288</v>
      </c>
    </row>
    <row r="21" spans="1:14" s="530" customFormat="1" ht="65.25" customHeight="1">
      <c r="A21" s="527" t="s">
        <v>2291</v>
      </c>
      <c r="B21" s="893" t="s">
        <v>2292</v>
      </c>
      <c r="C21" s="1629" t="s">
        <v>2820</v>
      </c>
      <c r="D21" s="1629"/>
      <c r="E21" s="1629"/>
      <c r="F21" s="1629"/>
      <c r="G21" s="1629"/>
      <c r="H21" s="1485"/>
      <c r="I21" s="1485"/>
      <c r="J21" s="1485"/>
      <c r="K21" s="1485"/>
      <c r="L21" s="1630" t="s">
        <v>2821</v>
      </c>
      <c r="M21" s="891" t="s">
        <v>2293</v>
      </c>
      <c r="N21" s="527" t="s">
        <v>2291</v>
      </c>
    </row>
    <row r="22" spans="1:14" s="530" customFormat="1" ht="19.5" customHeight="1">
      <c r="A22" s="352" t="s">
        <v>452</v>
      </c>
      <c r="B22" s="895"/>
      <c r="C22" s="896"/>
      <c r="D22" s="896"/>
      <c r="E22" s="896"/>
      <c r="F22" s="896"/>
      <c r="G22" s="896"/>
      <c r="H22" s="897"/>
      <c r="I22" s="897"/>
      <c r="J22" s="897"/>
      <c r="K22" s="897"/>
      <c r="L22" s="897"/>
      <c r="M22" s="898"/>
      <c r="N22" s="899" t="s">
        <v>284</v>
      </c>
    </row>
    <row r="23" spans="1:14" s="530" customFormat="1" ht="19.5" customHeight="1">
      <c r="A23" s="1638" t="s">
        <v>2294</v>
      </c>
      <c r="B23" s="900"/>
      <c r="C23" s="901"/>
      <c r="D23" s="901"/>
      <c r="E23" s="901"/>
      <c r="F23" s="901"/>
      <c r="G23" s="901"/>
      <c r="H23" s="901"/>
      <c r="I23" s="897"/>
      <c r="J23" s="897"/>
      <c r="K23" s="897"/>
      <c r="L23" s="897"/>
      <c r="M23" s="902"/>
      <c r="N23" s="902" t="s">
        <v>2295</v>
      </c>
    </row>
    <row r="24" spans="1:14" s="530" customFormat="1" ht="30.65" customHeight="1">
      <c r="A24" s="590" t="s">
        <v>2246</v>
      </c>
      <c r="B24" s="1449"/>
      <c r="C24" s="1450"/>
      <c r="D24" s="1450"/>
      <c r="E24" s="1450"/>
      <c r="F24" s="1450"/>
      <c r="G24" s="1451"/>
      <c r="H24" s="1452"/>
      <c r="I24" s="1450"/>
      <c r="J24" s="1450"/>
      <c r="K24" s="1450"/>
      <c r="L24" s="1450"/>
      <c r="M24" s="1453"/>
      <c r="N24" s="250" t="s">
        <v>2247</v>
      </c>
    </row>
    <row r="25" spans="1:14" s="530" customFormat="1" ht="36.9" customHeight="1">
      <c r="A25" s="806" t="s">
        <v>222</v>
      </c>
      <c r="B25" s="885" t="s">
        <v>2248</v>
      </c>
      <c r="C25" s="886" t="s">
        <v>2296</v>
      </c>
      <c r="D25" s="886" t="s">
        <v>2297</v>
      </c>
      <c r="E25" s="886" t="s">
        <v>2298</v>
      </c>
      <c r="F25" s="886" t="s">
        <v>2252</v>
      </c>
      <c r="G25" s="886" t="s">
        <v>2253</v>
      </c>
      <c r="H25" s="886" t="s">
        <v>2254</v>
      </c>
      <c r="I25" s="886" t="s">
        <v>2255</v>
      </c>
      <c r="J25" s="886" t="s">
        <v>2256</v>
      </c>
      <c r="K25" s="886" t="s">
        <v>2257</v>
      </c>
      <c r="L25" s="886" t="s">
        <v>2258</v>
      </c>
      <c r="M25" s="887" t="s">
        <v>2299</v>
      </c>
      <c r="N25" s="774" t="s">
        <v>575</v>
      </c>
    </row>
    <row r="26" spans="1:14" s="530" customFormat="1" ht="52.5" customHeight="1">
      <c r="A26" s="527" t="s">
        <v>2300</v>
      </c>
      <c r="B26" s="892" t="s">
        <v>2301</v>
      </c>
      <c r="C26" s="1629" t="s">
        <v>2844</v>
      </c>
      <c r="D26" s="1629"/>
      <c r="E26" s="1629"/>
      <c r="F26" s="1629"/>
      <c r="G26" s="1629"/>
      <c r="H26" s="1485"/>
      <c r="I26" s="1485"/>
      <c r="J26" s="1485"/>
      <c r="K26" s="1485"/>
      <c r="L26" s="1485" t="s">
        <v>2845</v>
      </c>
      <c r="M26" s="891" t="s">
        <v>2302</v>
      </c>
      <c r="N26" s="527" t="s">
        <v>2300</v>
      </c>
    </row>
    <row r="27" spans="1:14" s="530" customFormat="1" ht="59.25" customHeight="1">
      <c r="A27" s="527" t="s">
        <v>2303</v>
      </c>
      <c r="B27" s="892" t="s">
        <v>2304</v>
      </c>
      <c r="C27" s="1629" t="s">
        <v>2688</v>
      </c>
      <c r="D27" s="1629"/>
      <c r="E27" s="1629"/>
      <c r="F27" s="1629"/>
      <c r="G27" s="1629"/>
      <c r="H27" s="1485"/>
      <c r="I27" s="1485"/>
      <c r="J27" s="1485"/>
      <c r="K27" s="1485"/>
      <c r="L27" s="1485" t="s">
        <v>2689</v>
      </c>
      <c r="M27" s="891" t="s">
        <v>2305</v>
      </c>
      <c r="N27" s="527" t="s">
        <v>2303</v>
      </c>
    </row>
    <row r="28" spans="1:14" s="530" customFormat="1" ht="53.25" customHeight="1">
      <c r="A28" s="527" t="s">
        <v>2306</v>
      </c>
      <c r="B28" s="892" t="s">
        <v>2307</v>
      </c>
      <c r="C28" s="1629" t="s">
        <v>2688</v>
      </c>
      <c r="D28" s="1629"/>
      <c r="E28" s="1629"/>
      <c r="F28" s="1629"/>
      <c r="G28" s="1629"/>
      <c r="H28" s="1485"/>
      <c r="I28" s="1485"/>
      <c r="J28" s="1485"/>
      <c r="K28" s="1485"/>
      <c r="L28" s="1485" t="s">
        <v>2689</v>
      </c>
      <c r="M28" s="891" t="s">
        <v>2308</v>
      </c>
      <c r="N28" s="527" t="s">
        <v>2306</v>
      </c>
    </row>
    <row r="29" spans="1:14" s="530" customFormat="1" ht="57" customHeight="1">
      <c r="A29" s="527" t="s">
        <v>2309</v>
      </c>
      <c r="B29" s="892" t="s">
        <v>2310</v>
      </c>
      <c r="C29" s="1629" t="s">
        <v>2697</v>
      </c>
      <c r="D29" s="1629"/>
      <c r="E29" s="1629"/>
      <c r="F29" s="1629"/>
      <c r="G29" s="1629"/>
      <c r="H29" s="1485"/>
      <c r="I29" s="1485"/>
      <c r="J29" s="1485"/>
      <c r="K29" s="1485"/>
      <c r="L29" s="1485" t="s">
        <v>2698</v>
      </c>
      <c r="M29" s="891" t="s">
        <v>2311</v>
      </c>
      <c r="N29" s="527" t="s">
        <v>2309</v>
      </c>
    </row>
    <row r="30" spans="1:14" s="530" customFormat="1" ht="78" customHeight="1">
      <c r="A30" s="527" t="s">
        <v>2312</v>
      </c>
      <c r="B30" s="892" t="s">
        <v>2313</v>
      </c>
      <c r="C30" s="1629" t="s">
        <v>2859</v>
      </c>
      <c r="D30" s="1629"/>
      <c r="E30" s="1629"/>
      <c r="F30" s="1629"/>
      <c r="G30" s="1629"/>
      <c r="H30" s="1485"/>
      <c r="I30" s="1485"/>
      <c r="J30" s="1485"/>
      <c r="K30" s="1485"/>
      <c r="L30" s="1485" t="s">
        <v>2860</v>
      </c>
      <c r="M30" s="891" t="s">
        <v>2314</v>
      </c>
      <c r="N30" s="527" t="s">
        <v>2312</v>
      </c>
    </row>
    <row r="31" spans="1:14" s="530" customFormat="1" ht="132" customHeight="1">
      <c r="A31" s="527" t="s">
        <v>2315</v>
      </c>
      <c r="B31" s="892" t="s">
        <v>2316</v>
      </c>
      <c r="C31" s="1629" t="s">
        <v>2869</v>
      </c>
      <c r="D31" s="1629"/>
      <c r="E31" s="1629"/>
      <c r="F31" s="1629"/>
      <c r="G31" s="1629"/>
      <c r="H31" s="1485"/>
      <c r="I31" s="1485"/>
      <c r="J31" s="1485"/>
      <c r="K31" s="1485"/>
      <c r="L31" s="1485" t="s">
        <v>2870</v>
      </c>
      <c r="M31" s="891" t="s">
        <v>2317</v>
      </c>
      <c r="N31" s="527" t="s">
        <v>2315</v>
      </c>
    </row>
    <row r="32" spans="1:14" s="530" customFormat="1" ht="54.75" customHeight="1">
      <c r="A32" s="527" t="s">
        <v>2318</v>
      </c>
      <c r="B32" s="892" t="s">
        <v>2319</v>
      </c>
      <c r="C32" s="1629" t="s">
        <v>2697</v>
      </c>
      <c r="D32" s="1629"/>
      <c r="E32" s="1629"/>
      <c r="F32" s="1629"/>
      <c r="G32" s="1629"/>
      <c r="H32" s="1485"/>
      <c r="I32" s="1485"/>
      <c r="J32" s="1485"/>
      <c r="K32" s="1485"/>
      <c r="L32" s="1485" t="s">
        <v>2698</v>
      </c>
      <c r="M32" s="891" t="s">
        <v>2320</v>
      </c>
      <c r="N32" s="527" t="s">
        <v>2318</v>
      </c>
    </row>
    <row r="33" spans="1:14" s="530" customFormat="1" ht="54.75" customHeight="1">
      <c r="A33" s="527" t="s">
        <v>2321</v>
      </c>
      <c r="B33" s="892" t="s">
        <v>2322</v>
      </c>
      <c r="C33" s="1629" t="s">
        <v>2407</v>
      </c>
      <c r="D33" s="1629"/>
      <c r="E33" s="1629"/>
      <c r="F33" s="1629"/>
      <c r="G33" s="1629"/>
      <c r="H33" s="1485"/>
      <c r="I33" s="1485"/>
      <c r="J33" s="1485"/>
      <c r="K33" s="1485"/>
      <c r="L33" s="1485" t="s">
        <v>2408</v>
      </c>
      <c r="M33" s="891" t="s">
        <v>2323</v>
      </c>
      <c r="N33" s="527" t="s">
        <v>2321</v>
      </c>
    </row>
    <row r="34" spans="1:14" s="530" customFormat="1" ht="57.75" customHeight="1">
      <c r="A34" s="527" t="s">
        <v>2324</v>
      </c>
      <c r="B34" s="893" t="s">
        <v>2325</v>
      </c>
      <c r="C34" s="1629"/>
      <c r="D34" s="1629"/>
      <c r="E34" s="1629"/>
      <c r="F34" s="1629"/>
      <c r="G34" s="1629"/>
      <c r="H34" s="1485"/>
      <c r="I34" s="1485"/>
      <c r="J34" s="1485"/>
      <c r="K34" s="1485"/>
      <c r="L34" s="1485"/>
      <c r="M34" s="891" t="s">
        <v>2326</v>
      </c>
      <c r="N34" s="527" t="s">
        <v>2324</v>
      </c>
    </row>
    <row r="35" spans="1:14" s="530" customFormat="1" ht="19.5" customHeight="1">
      <c r="A35" s="352" t="s">
        <v>452</v>
      </c>
      <c r="B35" s="895"/>
      <c r="C35" s="896"/>
      <c r="D35" s="896"/>
      <c r="E35" s="896"/>
      <c r="F35" s="896"/>
      <c r="G35" s="896"/>
      <c r="H35" s="897"/>
      <c r="I35" s="897"/>
      <c r="J35" s="897"/>
      <c r="K35" s="897"/>
      <c r="L35" s="897"/>
      <c r="M35" s="898"/>
      <c r="N35" s="899" t="s">
        <v>284</v>
      </c>
    </row>
    <row r="36" spans="1:14" s="530" customFormat="1" ht="19.5" customHeight="1">
      <c r="A36" s="1638" t="s">
        <v>2294</v>
      </c>
      <c r="B36" s="900"/>
      <c r="C36" s="901"/>
      <c r="D36" s="901"/>
      <c r="E36" s="901"/>
      <c r="F36" s="901"/>
      <c r="G36" s="901"/>
      <c r="H36" s="901"/>
      <c r="I36" s="897"/>
      <c r="J36" s="897"/>
      <c r="K36" s="897"/>
      <c r="L36" s="897"/>
      <c r="M36" s="902"/>
      <c r="N36" s="902" t="s">
        <v>2295</v>
      </c>
    </row>
    <row r="37" spans="1:14" s="875" customFormat="1" ht="30" customHeight="1">
      <c r="A37" s="590" t="s">
        <v>2327</v>
      </c>
      <c r="B37" s="1454"/>
      <c r="C37" s="1455"/>
      <c r="D37" s="1455"/>
      <c r="E37" s="1455"/>
      <c r="F37" s="1455"/>
      <c r="G37" s="1456"/>
      <c r="H37" s="1457"/>
      <c r="I37" s="1455"/>
      <c r="J37" s="1455"/>
      <c r="K37" s="1455"/>
      <c r="L37" s="1455"/>
      <c r="M37" s="1453"/>
      <c r="N37" s="250" t="s">
        <v>2328</v>
      </c>
    </row>
    <row r="38" spans="1:14" s="530" customFormat="1" ht="32.25" customHeight="1">
      <c r="A38" s="806" t="s">
        <v>222</v>
      </c>
      <c r="B38" s="885" t="s">
        <v>2248</v>
      </c>
      <c r="C38" s="886" t="s">
        <v>2329</v>
      </c>
      <c r="D38" s="886" t="s">
        <v>2330</v>
      </c>
      <c r="E38" s="886" t="s">
        <v>2331</v>
      </c>
      <c r="F38" s="886" t="s">
        <v>2332</v>
      </c>
      <c r="G38" s="886" t="s">
        <v>2333</v>
      </c>
      <c r="H38" s="886" t="s">
        <v>2334</v>
      </c>
      <c r="I38" s="886" t="s">
        <v>2335</v>
      </c>
      <c r="J38" s="886" t="s">
        <v>2336</v>
      </c>
      <c r="K38" s="886" t="s">
        <v>2337</v>
      </c>
      <c r="L38" s="886" t="s">
        <v>2338</v>
      </c>
      <c r="M38" s="887" t="s">
        <v>2339</v>
      </c>
      <c r="N38" s="774" t="s">
        <v>575</v>
      </c>
    </row>
    <row r="39" spans="1:14" s="530" customFormat="1" ht="45" customHeight="1">
      <c r="A39" s="527" t="s">
        <v>2340</v>
      </c>
      <c r="B39" s="903" t="s">
        <v>2341</v>
      </c>
      <c r="C39" s="126">
        <v>1</v>
      </c>
      <c r="D39" s="126">
        <v>1</v>
      </c>
      <c r="E39" s="126">
        <v>1</v>
      </c>
      <c r="F39" s="126"/>
      <c r="G39" s="126"/>
      <c r="H39" s="1630"/>
      <c r="I39" s="1630"/>
      <c r="J39" s="126">
        <v>1</v>
      </c>
      <c r="K39" s="126">
        <v>1</v>
      </c>
      <c r="L39" s="126">
        <v>1</v>
      </c>
      <c r="M39" s="891" t="s">
        <v>2342</v>
      </c>
      <c r="N39" s="527" t="s">
        <v>2340</v>
      </c>
    </row>
    <row r="40" spans="1:14" s="530" customFormat="1" ht="40.5" customHeight="1">
      <c r="A40" s="527" t="s">
        <v>2343</v>
      </c>
      <c r="B40" s="903" t="s">
        <v>2344</v>
      </c>
      <c r="C40" s="126" t="s">
        <v>3643</v>
      </c>
      <c r="D40" s="126" t="s">
        <v>3643</v>
      </c>
      <c r="E40" s="126" t="s">
        <v>3643</v>
      </c>
      <c r="F40" s="126"/>
      <c r="G40" s="126"/>
      <c r="H40" s="1630"/>
      <c r="I40" s="1630"/>
      <c r="J40" s="126" t="s">
        <v>3643</v>
      </c>
      <c r="K40" s="126" t="s">
        <v>3643</v>
      </c>
      <c r="L40" s="126" t="s">
        <v>3643</v>
      </c>
      <c r="M40" s="891" t="s">
        <v>2345</v>
      </c>
      <c r="N40" s="527" t="s">
        <v>2343</v>
      </c>
    </row>
    <row r="41" spans="1:14" s="530" customFormat="1" ht="53.15" customHeight="1">
      <c r="A41" s="527" t="s">
        <v>2346</v>
      </c>
      <c r="B41" s="903" t="s">
        <v>2347</v>
      </c>
      <c r="C41" s="127" t="s">
        <v>3644</v>
      </c>
      <c r="D41" s="127" t="s">
        <v>3644</v>
      </c>
      <c r="E41" s="127" t="s">
        <v>3644</v>
      </c>
      <c r="F41" s="127"/>
      <c r="G41" s="127"/>
      <c r="H41" s="1630"/>
      <c r="I41" s="1630"/>
      <c r="J41" s="127" t="s">
        <v>3644</v>
      </c>
      <c r="K41" s="127" t="s">
        <v>3644</v>
      </c>
      <c r="L41" s="127" t="s">
        <v>3644</v>
      </c>
      <c r="M41" s="891" t="s">
        <v>2348</v>
      </c>
      <c r="N41" s="527" t="s">
        <v>2346</v>
      </c>
    </row>
    <row r="42" spans="1:14" s="530" customFormat="1" ht="42.75" customHeight="1">
      <c r="A42" s="527" t="s">
        <v>2349</v>
      </c>
      <c r="B42" s="903" t="s">
        <v>2350</v>
      </c>
      <c r="C42" s="127" t="s">
        <v>3645</v>
      </c>
      <c r="D42" s="127" t="s">
        <v>3645</v>
      </c>
      <c r="E42" s="127" t="s">
        <v>3645</v>
      </c>
      <c r="F42" s="127"/>
      <c r="G42" s="127"/>
      <c r="H42" s="1630"/>
      <c r="I42" s="1630"/>
      <c r="J42" s="127" t="s">
        <v>3645</v>
      </c>
      <c r="K42" s="127" t="s">
        <v>3645</v>
      </c>
      <c r="L42" s="127" t="s">
        <v>3645</v>
      </c>
      <c r="M42" s="891" t="s">
        <v>2351</v>
      </c>
      <c r="N42" s="527" t="s">
        <v>2349</v>
      </c>
    </row>
    <row r="43" spans="1:14" s="530" customFormat="1" ht="42.75" customHeight="1">
      <c r="A43" s="527" t="s">
        <v>2352</v>
      </c>
      <c r="B43" s="903" t="s">
        <v>2353</v>
      </c>
      <c r="C43" s="127" t="s">
        <v>3646</v>
      </c>
      <c r="D43" s="127" t="s">
        <v>3646</v>
      </c>
      <c r="E43" s="127" t="s">
        <v>3646</v>
      </c>
      <c r="F43" s="127"/>
      <c r="G43" s="127"/>
      <c r="H43" s="1630"/>
      <c r="I43" s="1630"/>
      <c r="J43" s="127" t="s">
        <v>3646</v>
      </c>
      <c r="K43" s="127" t="s">
        <v>3646</v>
      </c>
      <c r="L43" s="127" t="s">
        <v>3646</v>
      </c>
      <c r="M43" s="891" t="s">
        <v>2354</v>
      </c>
      <c r="N43" s="527" t="s">
        <v>2352</v>
      </c>
    </row>
    <row r="44" spans="1:14" s="530" customFormat="1" ht="53.15" customHeight="1">
      <c r="A44" s="527" t="s">
        <v>2355</v>
      </c>
      <c r="B44" s="903" t="s">
        <v>2356</v>
      </c>
      <c r="C44" s="127" t="s">
        <v>2885</v>
      </c>
      <c r="D44" s="127" t="s">
        <v>2885</v>
      </c>
      <c r="E44" s="127" t="s">
        <v>2885</v>
      </c>
      <c r="F44" s="127"/>
      <c r="G44" s="127"/>
      <c r="H44" s="1630"/>
      <c r="I44" s="1630"/>
      <c r="J44" s="127" t="s">
        <v>2885</v>
      </c>
      <c r="K44" s="127" t="s">
        <v>2885</v>
      </c>
      <c r="L44" s="127" t="s">
        <v>2885</v>
      </c>
      <c r="M44" s="891" t="s">
        <v>2357</v>
      </c>
      <c r="N44" s="527" t="s">
        <v>2355</v>
      </c>
    </row>
    <row r="45" spans="1:14" s="530" customFormat="1" ht="38.25" customHeight="1">
      <c r="A45" s="527" t="s">
        <v>2358</v>
      </c>
      <c r="B45" s="893" t="s">
        <v>2359</v>
      </c>
      <c r="C45" s="1629">
        <v>2017</v>
      </c>
      <c r="D45" s="1629">
        <v>2017</v>
      </c>
      <c r="E45" s="1629">
        <v>2017</v>
      </c>
      <c r="F45" s="1629"/>
      <c r="G45" s="1629"/>
      <c r="H45" s="1630"/>
      <c r="I45" s="1630"/>
      <c r="J45" s="1629">
        <v>2017</v>
      </c>
      <c r="K45" s="1630"/>
      <c r="L45" s="1629">
        <v>2017</v>
      </c>
      <c r="M45" s="891" t="s">
        <v>2360</v>
      </c>
      <c r="N45" s="527" t="s">
        <v>2358</v>
      </c>
    </row>
    <row r="46" spans="1:14" s="530" customFormat="1" ht="53.25" customHeight="1">
      <c r="A46" s="527" t="s">
        <v>2361</v>
      </c>
      <c r="B46" s="892" t="s">
        <v>2362</v>
      </c>
      <c r="C46" s="1629" t="s">
        <v>2890</v>
      </c>
      <c r="D46" s="1629" t="s">
        <v>2890</v>
      </c>
      <c r="E46" s="1629" t="s">
        <v>2890</v>
      </c>
      <c r="F46" s="1629"/>
      <c r="G46" s="1629"/>
      <c r="H46" s="1630"/>
      <c r="I46" s="1630"/>
      <c r="J46" s="1631" t="s">
        <v>2891</v>
      </c>
      <c r="K46" s="1631" t="s">
        <v>2891</v>
      </c>
      <c r="L46" s="1631" t="s">
        <v>2891</v>
      </c>
      <c r="M46" s="891" t="s">
        <v>2363</v>
      </c>
      <c r="N46" s="527" t="s">
        <v>2361</v>
      </c>
    </row>
    <row r="47" spans="1:14" s="530" customFormat="1" ht="56.4" customHeight="1">
      <c r="A47" s="527" t="s">
        <v>2364</v>
      </c>
      <c r="B47" s="903" t="s">
        <v>2365</v>
      </c>
      <c r="C47" s="127" t="s">
        <v>2697</v>
      </c>
      <c r="D47" s="127" t="s">
        <v>2697</v>
      </c>
      <c r="E47" s="127" t="s">
        <v>2697</v>
      </c>
      <c r="F47" s="127"/>
      <c r="G47" s="127"/>
      <c r="H47" s="1630"/>
      <c r="I47" s="1630"/>
      <c r="J47" s="1630" t="s">
        <v>2698</v>
      </c>
      <c r="K47" s="1630" t="s">
        <v>2698</v>
      </c>
      <c r="L47" s="1630" t="s">
        <v>2698</v>
      </c>
      <c r="M47" s="891" t="s">
        <v>2320</v>
      </c>
      <c r="N47" s="527" t="s">
        <v>2364</v>
      </c>
    </row>
    <row r="48" spans="1:14" s="530" customFormat="1" ht="53.15" customHeight="1">
      <c r="A48" s="527" t="s">
        <v>2366</v>
      </c>
      <c r="B48" s="888" t="s">
        <v>2367</v>
      </c>
      <c r="C48" s="127" t="s">
        <v>3647</v>
      </c>
      <c r="D48" s="127" t="s">
        <v>3647</v>
      </c>
      <c r="E48" s="127" t="s">
        <v>3647</v>
      </c>
      <c r="F48" s="127"/>
      <c r="G48" s="127"/>
      <c r="H48" s="1630"/>
      <c r="I48" s="1630"/>
      <c r="J48" s="1631" t="s">
        <v>4021</v>
      </c>
      <c r="K48" s="1631" t="s">
        <v>4021</v>
      </c>
      <c r="L48" s="1631" t="s">
        <v>4021</v>
      </c>
      <c r="M48" s="891" t="s">
        <v>2368</v>
      </c>
      <c r="N48" s="527" t="s">
        <v>2366</v>
      </c>
    </row>
    <row r="49" spans="1:14" s="530" customFormat="1" ht="53.15" customHeight="1">
      <c r="A49" s="527" t="s">
        <v>2369</v>
      </c>
      <c r="B49" s="893" t="s">
        <v>2370</v>
      </c>
      <c r="C49" s="1629" t="s">
        <v>2407</v>
      </c>
      <c r="D49" s="1629" t="s">
        <v>2407</v>
      </c>
      <c r="E49" s="1629" t="s">
        <v>2407</v>
      </c>
      <c r="F49" s="1629"/>
      <c r="G49" s="1629"/>
      <c r="H49" s="1630"/>
      <c r="I49" s="1630"/>
      <c r="J49" s="1630" t="s">
        <v>2408</v>
      </c>
      <c r="K49" s="1630" t="s">
        <v>2408</v>
      </c>
      <c r="L49" s="1630" t="s">
        <v>2408</v>
      </c>
      <c r="M49" s="891" t="s">
        <v>2371</v>
      </c>
      <c r="N49" s="527" t="s">
        <v>2369</v>
      </c>
    </row>
    <row r="50" spans="1:14" s="530" customFormat="1" ht="34.5" customHeight="1">
      <c r="A50" s="527" t="s">
        <v>2372</v>
      </c>
      <c r="B50" s="893" t="s">
        <v>2373</v>
      </c>
      <c r="C50" s="1629" t="s">
        <v>3648</v>
      </c>
      <c r="D50" s="1629" t="s">
        <v>3446</v>
      </c>
      <c r="E50" s="1629" t="s">
        <v>3446</v>
      </c>
      <c r="F50" s="1629"/>
      <c r="G50" s="1629"/>
      <c r="H50" s="1630"/>
      <c r="I50" s="1630"/>
      <c r="J50" s="1631" t="s">
        <v>4023</v>
      </c>
      <c r="K50" s="1631" t="s">
        <v>4023</v>
      </c>
      <c r="L50" s="1630" t="s">
        <v>4022</v>
      </c>
      <c r="M50" s="891" t="s">
        <v>2374</v>
      </c>
      <c r="N50" s="527" t="s">
        <v>2372</v>
      </c>
    </row>
    <row r="51" spans="1:14" s="530" customFormat="1" ht="46.25" customHeight="1">
      <c r="A51" s="527" t="s">
        <v>2375</v>
      </c>
      <c r="B51" s="893" t="s">
        <v>2376</v>
      </c>
      <c r="C51" s="1629" t="s">
        <v>4027</v>
      </c>
      <c r="D51" s="1629" t="s">
        <v>4026</v>
      </c>
      <c r="E51" s="1629" t="s">
        <v>4026</v>
      </c>
      <c r="F51" s="1629"/>
      <c r="G51" s="1629"/>
      <c r="H51" s="1630"/>
      <c r="I51" s="1630"/>
      <c r="J51" s="1630" t="s">
        <v>4025</v>
      </c>
      <c r="K51" s="1630" t="s">
        <v>4025</v>
      </c>
      <c r="L51" s="1630" t="s">
        <v>4024</v>
      </c>
      <c r="M51" s="891" t="s">
        <v>2377</v>
      </c>
      <c r="N51" s="527" t="s">
        <v>2375</v>
      </c>
    </row>
    <row r="52" spans="1:14" s="530" customFormat="1" ht="50.4" customHeight="1">
      <c r="A52" s="527" t="s">
        <v>2378</v>
      </c>
      <c r="B52" s="888" t="s">
        <v>2325</v>
      </c>
      <c r="C52" s="127"/>
      <c r="D52" s="127"/>
      <c r="E52" s="127"/>
      <c r="F52" s="127"/>
      <c r="G52" s="127"/>
      <c r="H52" s="1630"/>
      <c r="I52" s="1630"/>
      <c r="J52" s="1630"/>
      <c r="K52" s="1630"/>
      <c r="L52" s="1630"/>
      <c r="M52" s="891" t="s">
        <v>2326</v>
      </c>
      <c r="N52" s="527" t="s">
        <v>2378</v>
      </c>
    </row>
    <row r="53" spans="1:14" s="530" customFormat="1" ht="19.5" customHeight="1">
      <c r="A53" s="352" t="s">
        <v>452</v>
      </c>
      <c r="B53" s="895"/>
      <c r="C53" s="896"/>
      <c r="D53" s="896"/>
      <c r="E53" s="896"/>
      <c r="F53" s="896"/>
      <c r="G53" s="896"/>
      <c r="H53" s="897"/>
      <c r="I53" s="897"/>
      <c r="J53" s="897"/>
      <c r="K53" s="897"/>
      <c r="L53" s="897"/>
      <c r="M53" s="898"/>
      <c r="N53" s="899" t="s">
        <v>284</v>
      </c>
    </row>
    <row r="54" spans="1:14" s="530" customFormat="1" ht="19.5" customHeight="1">
      <c r="A54" s="1638" t="s">
        <v>2294</v>
      </c>
      <c r="B54" s="900"/>
      <c r="C54" s="901"/>
      <c r="D54" s="901"/>
      <c r="E54" s="901"/>
      <c r="F54" s="901"/>
      <c r="G54" s="901"/>
      <c r="H54" s="901"/>
      <c r="I54" s="897"/>
      <c r="J54" s="897"/>
      <c r="K54" s="897"/>
      <c r="L54" s="897"/>
      <c r="M54" s="902"/>
      <c r="N54" s="902" t="s">
        <v>2295</v>
      </c>
    </row>
    <row r="55" spans="1:14" s="870" customFormat="1" ht="24.9" customHeight="1">
      <c r="A55" s="906" t="s">
        <v>2379</v>
      </c>
      <c r="B55" s="907"/>
      <c r="C55" s="908"/>
      <c r="D55" s="908"/>
      <c r="E55" s="908"/>
      <c r="F55" s="908"/>
      <c r="G55" s="908"/>
      <c r="H55" s="908"/>
      <c r="I55" s="908"/>
      <c r="J55" s="908"/>
      <c r="K55" s="908"/>
      <c r="L55" s="908"/>
      <c r="M55" s="909"/>
      <c r="N55" s="909" t="s">
        <v>2380</v>
      </c>
    </row>
    <row r="56" spans="1:14" s="530" customFormat="1" ht="33" customHeight="1">
      <c r="A56" s="806" t="s">
        <v>2381</v>
      </c>
      <c r="B56" s="885" t="s">
        <v>2248</v>
      </c>
      <c r="C56" s="886" t="s">
        <v>2382</v>
      </c>
      <c r="D56" s="886" t="s">
        <v>2383</v>
      </c>
      <c r="E56" s="886" t="s">
        <v>2384</v>
      </c>
      <c r="F56" s="886" t="s">
        <v>2385</v>
      </c>
      <c r="G56" s="886" t="s">
        <v>2386</v>
      </c>
      <c r="H56" s="886" t="s">
        <v>2387</v>
      </c>
      <c r="I56" s="886" t="s">
        <v>2388</v>
      </c>
      <c r="J56" s="886" t="s">
        <v>2389</v>
      </c>
      <c r="K56" s="886" t="s">
        <v>2390</v>
      </c>
      <c r="L56" s="886" t="s">
        <v>2391</v>
      </c>
      <c r="M56" s="887" t="s">
        <v>2339</v>
      </c>
      <c r="N56" s="774" t="s">
        <v>575</v>
      </c>
    </row>
    <row r="57" spans="1:14" s="530" customFormat="1" ht="48" customHeight="1">
      <c r="A57" s="527" t="s">
        <v>2392</v>
      </c>
      <c r="B57" s="888" t="s">
        <v>2393</v>
      </c>
      <c r="C57" s="127" t="s">
        <v>3649</v>
      </c>
      <c r="D57" s="127" t="s">
        <v>3650</v>
      </c>
      <c r="E57" s="127"/>
      <c r="F57" s="127"/>
      <c r="G57" s="127"/>
      <c r="H57" s="1631"/>
      <c r="I57" s="1631"/>
      <c r="J57" s="1631"/>
      <c r="K57" s="127" t="s">
        <v>3650</v>
      </c>
      <c r="L57" s="127" t="s">
        <v>3649</v>
      </c>
      <c r="M57" s="891" t="s">
        <v>2394</v>
      </c>
      <c r="N57" s="527" t="s">
        <v>2392</v>
      </c>
    </row>
    <row r="58" spans="1:14" s="530" customFormat="1" ht="48" customHeight="1">
      <c r="A58" s="527" t="s">
        <v>2395</v>
      </c>
      <c r="B58" s="893" t="s">
        <v>2396</v>
      </c>
      <c r="C58" s="1629">
        <v>2018</v>
      </c>
      <c r="D58" s="1629">
        <v>2018</v>
      </c>
      <c r="E58" s="1629"/>
      <c r="F58" s="1629"/>
      <c r="G58" s="1629"/>
      <c r="H58" s="1631"/>
      <c r="I58" s="1631"/>
      <c r="J58" s="1631"/>
      <c r="K58" s="1629">
        <v>2018</v>
      </c>
      <c r="L58" s="1629">
        <v>2018</v>
      </c>
      <c r="M58" s="891" t="s">
        <v>2360</v>
      </c>
      <c r="N58" s="527" t="s">
        <v>2395</v>
      </c>
    </row>
    <row r="59" spans="1:14" s="530" customFormat="1" ht="63" customHeight="1">
      <c r="A59" s="527" t="s">
        <v>2397</v>
      </c>
      <c r="B59" s="888" t="s">
        <v>2398</v>
      </c>
      <c r="C59" s="126" t="s">
        <v>3651</v>
      </c>
      <c r="D59" s="126" t="s">
        <v>3652</v>
      </c>
      <c r="E59" s="126"/>
      <c r="F59" s="126"/>
      <c r="G59" s="126"/>
      <c r="H59" s="1631"/>
      <c r="I59" s="1631"/>
      <c r="J59" s="1631"/>
      <c r="K59" s="1631" t="s">
        <v>2448</v>
      </c>
      <c r="L59" s="1631" t="s">
        <v>4028</v>
      </c>
      <c r="M59" s="891" t="s">
        <v>2399</v>
      </c>
      <c r="N59" s="527" t="s">
        <v>2397</v>
      </c>
    </row>
    <row r="60" spans="1:14" s="530" customFormat="1" ht="74.25" customHeight="1">
      <c r="A60" s="527" t="s">
        <v>2400</v>
      </c>
      <c r="B60" s="903" t="s">
        <v>2401</v>
      </c>
      <c r="C60" s="126" t="s">
        <v>2893</v>
      </c>
      <c r="D60" s="126" t="s">
        <v>2890</v>
      </c>
      <c r="E60" s="126"/>
      <c r="F60" s="126"/>
      <c r="G60" s="126"/>
      <c r="H60" s="1631"/>
      <c r="I60" s="1631"/>
      <c r="J60" s="1631"/>
      <c r="K60" s="1631" t="s">
        <v>2891</v>
      </c>
      <c r="L60" s="1631" t="s">
        <v>2894</v>
      </c>
      <c r="M60" s="891" t="s">
        <v>2404</v>
      </c>
      <c r="N60" s="527" t="s">
        <v>2400</v>
      </c>
    </row>
    <row r="61" spans="1:14" s="530" customFormat="1" ht="74.25" customHeight="1">
      <c r="A61" s="527" t="s">
        <v>2405</v>
      </c>
      <c r="B61" s="893" t="s">
        <v>2406</v>
      </c>
      <c r="C61" s="1629" t="s">
        <v>2407</v>
      </c>
      <c r="D61" s="1629" t="s">
        <v>2407</v>
      </c>
      <c r="E61" s="1629"/>
      <c r="F61" s="1629"/>
      <c r="G61" s="1629"/>
      <c r="H61" s="1631"/>
      <c r="I61" s="1631"/>
      <c r="J61" s="1631"/>
      <c r="K61" s="1631" t="s">
        <v>2408</v>
      </c>
      <c r="L61" s="1631" t="s">
        <v>2408</v>
      </c>
      <c r="M61" s="891" t="s">
        <v>2410</v>
      </c>
      <c r="N61" s="527" t="s">
        <v>2405</v>
      </c>
    </row>
    <row r="62" spans="1:14" s="530" customFormat="1" ht="69.75" customHeight="1">
      <c r="A62" s="527" t="s">
        <v>2411</v>
      </c>
      <c r="B62" s="888" t="s">
        <v>2325</v>
      </c>
      <c r="C62" s="127"/>
      <c r="D62" s="127"/>
      <c r="E62" s="127"/>
      <c r="F62" s="127"/>
      <c r="G62" s="127"/>
      <c r="H62" s="1631"/>
      <c r="I62" s="1631"/>
      <c r="J62" s="1631"/>
      <c r="K62" s="1631"/>
      <c r="L62" s="1631"/>
      <c r="M62" s="891" t="s">
        <v>2326</v>
      </c>
      <c r="N62" s="527" t="s">
        <v>2411</v>
      </c>
    </row>
    <row r="63" spans="1:14" s="530" customFormat="1" ht="19.5" customHeight="1">
      <c r="A63" s="352" t="s">
        <v>452</v>
      </c>
      <c r="B63" s="895"/>
      <c r="C63" s="896"/>
      <c r="D63" s="896"/>
      <c r="E63" s="896"/>
      <c r="F63" s="896"/>
      <c r="G63" s="896"/>
      <c r="H63" s="897"/>
      <c r="I63" s="897"/>
      <c r="J63" s="897"/>
      <c r="K63" s="897"/>
      <c r="L63" s="897"/>
      <c r="M63" s="898"/>
      <c r="N63" s="899" t="s">
        <v>284</v>
      </c>
    </row>
    <row r="64" spans="1:14" s="530" customFormat="1" ht="19.5" customHeight="1">
      <c r="A64" s="1638" t="s">
        <v>2294</v>
      </c>
      <c r="B64" s="900"/>
      <c r="C64" s="901"/>
      <c r="D64" s="901"/>
      <c r="E64" s="901"/>
      <c r="F64" s="901"/>
      <c r="G64" s="901"/>
      <c r="H64" s="901"/>
      <c r="I64" s="897"/>
      <c r="J64" s="897"/>
      <c r="K64" s="897"/>
      <c r="L64" s="897"/>
      <c r="M64" s="902"/>
      <c r="N64" s="902" t="s">
        <v>2295</v>
      </c>
    </row>
    <row r="65" spans="1:18">
      <c r="A65" s="194" t="s">
        <v>287</v>
      </c>
      <c r="B65" s="195"/>
      <c r="C65" s="196"/>
      <c r="D65" s="196"/>
      <c r="E65" s="197"/>
      <c r="F65" s="87"/>
      <c r="G65" s="300"/>
      <c r="H65" s="107"/>
      <c r="I65" s="107"/>
      <c r="M65" s="107"/>
      <c r="N65" s="198" t="s">
        <v>288</v>
      </c>
      <c r="R65" s="106"/>
    </row>
  </sheetData>
  <sheetProtection formatColumns="0" formatRows="0"/>
  <dataValidations count="3">
    <dataValidation type="whole" allowBlank="1" showInputMessage="1" showErrorMessage="1" errorTitle="الرجاء إدخال رقم" error="الرجاء إدخال رقم" sqref="C11:L11" xr:uid="{00000000-0002-0000-1600-000000000000}">
      <formula1>1</formula1>
      <formula2>1024</formula2>
    </dataValidation>
    <dataValidation type="whole" allowBlank="1" showInputMessage="1" showErrorMessage="1" errorTitle="الرجاء إدخال رقم" error="الرجاء إدخال رقم لتحديد  عدد منافذ تزويد الطاقة" sqref="C17:L17" xr:uid="{00000000-0002-0000-1600-000001000000}">
      <formula1>1</formula1>
      <formula2>24</formula2>
    </dataValidation>
    <dataValidation type="whole" allowBlank="1" showInputMessage="1" showErrorMessage="1" errorTitle="الرجاء إدخال رقم" error="الرجاء إدخال رقم بين 1990 و 2022" sqref="C20:L20 C45:G45 L45 J45" xr:uid="{00000000-0002-0000-1600-000002000000}">
      <formula1>1990</formula1>
      <formula2>2025</formula2>
    </dataValidation>
  </dataValidations>
  <hyperlinks>
    <hyperlink ref="A65" location="'Table of forms'!A1" display="الرجوع للصفحة الرئيسية " xr:uid="{00000000-0004-0000-1600-000000000000}"/>
    <hyperlink ref="N65" location="'Table of forms'!A1" display="Back to the main page" xr:uid="{00000000-0004-0000-1600-000001000000}"/>
  </hyperlinks>
  <printOptions horizontalCentered="1"/>
  <pageMargins left="0.23622047244094491" right="0.23622047244094491" top="0.86614173228346458" bottom="0.31496062992125984" header="3.937007874015748E-2" footer="3.937007874015748E-2"/>
  <pageSetup paperSize="9" scale="62" fitToWidth="2" fitToHeight="0" pageOrder="overThenDown" orientation="landscape" r:id="rId1"/>
  <headerFooter differentFirst="1">
    <oddHeader>&amp;C&amp;G</oddHeader>
    <oddFooter>&amp;R&amp;P  of &amp;N</oddFooter>
    <firstHeader>&amp;C&amp;G</firstHeader>
    <firstFooter>&amp;R&amp;P  of &amp;N</firstFooter>
  </headerFooter>
  <rowBreaks count="3" manualBreakCount="3">
    <brk id="23" max="13" man="1"/>
    <brk id="36" max="13" man="1"/>
    <brk id="54" max="13" man="1"/>
  </rowBreaks>
  <legacyDrawingHF r:id="rId2"/>
  <extLst>
    <ext xmlns:x14="http://schemas.microsoft.com/office/spreadsheetml/2009/9/main" uri="{CCE6A557-97BC-4b89-ADB6-D9C93CAAB3DF}">
      <x14:dataValidations xmlns:xm="http://schemas.microsoft.com/office/excel/2006/main" count="24">
        <x14:dataValidation type="list" allowBlank="1" showInputMessage="1" showErrorMessage="1" errorTitle=" الإجابة من القائمة المنسدلة" error="الرجاء تحديد الإجابة من القائمة المنسدلة" xr:uid="{00000000-0002-0000-1600-000003000000}">
          <x14:formula1>
            <xm:f>'Dropdowns (2)'!$L$24:$L$30</xm:f>
          </x14:formula1>
          <xm:sqref>C15:G15</xm:sqref>
        </x14:dataValidation>
        <x14:dataValidation type="list" allowBlank="1" showInputMessage="1" showErrorMessage="1" errorTitle="الإجابة من القائمة المنسدلة" error="الرجاء تحديد الإجابة من القائمة المنسدلة" xr:uid="{00000000-0002-0000-1600-000004000000}">
          <x14:formula1>
            <xm:f>'Dropdowns (2)'!$M$32:$M$36</xm:f>
          </x14:formula1>
          <xm:sqref>C16:L16</xm:sqref>
        </x14:dataValidation>
        <x14:dataValidation type="list" allowBlank="1" showInputMessage="1" showErrorMessage="1" errorTitle=" الإجابة من القائمة المنسدلة" error="الرجاء تحديد الإجابة من القائمة المنسدلة" xr:uid="{00000000-0002-0000-1600-000005000000}">
          <x14:formula1>
            <xm:f>'Dropdowns (2)'!$E$4:$E$5</xm:f>
          </x14:formula1>
          <xm:sqref>C18:G18</xm:sqref>
        </x14:dataValidation>
        <x14:dataValidation type="list" allowBlank="1" showInputMessage="1" showErrorMessage="1" errorTitle="الإجابة من القائمة المنسدلة" error="الرجاء تحديد الإجابة من القائمة المنسدلة" xr:uid="{00000000-0002-0000-1600-000006000000}">
          <x14:formula1>
            <xm:f>'Dropdowns (2)'!$O$24:$O$28</xm:f>
          </x14:formula1>
          <xm:sqref>C19:G19</xm:sqref>
        </x14:dataValidation>
        <x14:dataValidation type="list" allowBlank="1" showInputMessage="1" showErrorMessage="1" errorTitle="الإجابة من القائمة المنسدلة" error="الرجاء تحديد الإجابة من القائمة المنسدلة" xr:uid="{00000000-0002-0000-1600-000007000000}">
          <x14:formula1>
            <xm:f>'Dropdowns (2)'!$P$31:$P$35</xm:f>
          </x14:formula1>
          <xm:sqref>C21:G21</xm:sqref>
        </x14:dataValidation>
        <x14:dataValidation type="list" allowBlank="1" showInputMessage="1" showErrorMessage="1" errorTitle="Answer from the dropdown list" error="Please select an answer from the dropdown list" xr:uid="{00000000-0002-0000-1600-000008000000}">
          <x14:formula1>
            <xm:f>'Dropdowns (2)'!$Q$31:$Q$35</xm:f>
          </x14:formula1>
          <xm:sqref>H21:L21</xm:sqref>
        </x14:dataValidation>
        <x14:dataValidation type="list" allowBlank="1" showInputMessage="1" showErrorMessage="1" errorTitle="الإجابة من القائمة المنسدلة" error="الرجاء تحديد الإجابة من القائمة المنسدلة" xr:uid="{00000000-0002-0000-1600-000009000000}">
          <x14:formula1>
            <xm:f>'Dropdowns (2)'!$P$37:$P$39</xm:f>
          </x14:formula1>
          <xm:sqref>C26:G26</xm:sqref>
        </x14:dataValidation>
        <x14:dataValidation type="list" allowBlank="1" showInputMessage="1" showErrorMessage="1" xr:uid="{00000000-0002-0000-1600-00000A000000}">
          <x14:formula1>
            <xm:f>'Dropdowns (2)'!$Q$37:$Q$39</xm:f>
          </x14:formula1>
          <xm:sqref>H26:L26</xm:sqref>
        </x14:dataValidation>
        <x14:dataValidation type="list" allowBlank="1" showInputMessage="1" showErrorMessage="1" errorTitle=" الإجابة من القائمة المنسدلة" error="الرجاء تحديد الإجابة من القائمة المنسدلة" xr:uid="{00000000-0002-0000-1600-00000B000000}">
          <x14:formula1>
            <xm:f>'Dropdowns (2)'!$P$41:$P$44</xm:f>
          </x14:formula1>
          <xm:sqref>C30:G30</xm:sqref>
        </x14:dataValidation>
        <x14:dataValidation type="list" allowBlank="1" showInputMessage="1" showErrorMessage="1" errorTitle=" الإجابة من القائمة المنسدلة" error=" الإجابة من القائمة المنسدلة" xr:uid="{00000000-0002-0000-1600-00000C000000}">
          <x14:formula1>
            <xm:f>'Dropdowns (2)'!$E$4:$E$6</xm:f>
          </x14:formula1>
          <xm:sqref>C27:G29 C47:G47 C32:G32</xm:sqref>
        </x14:dataValidation>
        <x14:dataValidation type="list" allowBlank="1" showInputMessage="1" showErrorMessage="1" errorTitle=" الإجابة من القائمة المنسدلة" error=" الإجابة من القائمة المنسدلة" xr:uid="{00000000-0002-0000-1600-00000D000000}">
          <x14:formula1>
            <xm:f>'Dropdowns (2)'!$D$4:$D$6</xm:f>
          </x14:formula1>
          <xm:sqref>H32:L32 H27:L29 H47:L47</xm:sqref>
        </x14:dataValidation>
        <x14:dataValidation type="list" allowBlank="1" showInputMessage="1" showErrorMessage="1" xr:uid="{00000000-0002-0000-1600-00000E000000}">
          <x14:formula1>
            <xm:f>'Dropdowns (2)'!$Q$41:$Q$44</xm:f>
          </x14:formula1>
          <xm:sqref>H30:L30</xm:sqref>
        </x14:dataValidation>
        <x14:dataValidation type="list" allowBlank="1" showInputMessage="1" showErrorMessage="1" errorTitle="الإجابة من القائمة المنسدلة" error="الرجاء تحديد الإجابة من القائمة المنسدلة" xr:uid="{00000000-0002-0000-1600-00000F000000}">
          <x14:formula1>
            <xm:f>'Dropdowns (2)'!$P$46:$P$51</xm:f>
          </x14:formula1>
          <xm:sqref>C31:G31</xm:sqref>
        </x14:dataValidation>
        <x14:dataValidation type="list" allowBlank="1" showInputMessage="1" showErrorMessage="1" xr:uid="{00000000-0002-0000-1600-000010000000}">
          <x14:formula1>
            <xm:f>'Dropdowns (2)'!$Q$46:$Q$51</xm:f>
          </x14:formula1>
          <xm:sqref>H31:L31</xm:sqref>
        </x14:dataValidation>
        <x14:dataValidation type="list" allowBlank="1" showInputMessage="1" showErrorMessage="1" errorTitle=" الإجابة من القائمة المنسدلة" error="الرجاء تحديد الإجابة من القائمة المنسدلة" xr:uid="{00000000-0002-0000-1600-000011000000}">
          <x14:formula1>
            <xm:f>'Dropdowns (2)'!$P$53:$P$55</xm:f>
          </x14:formula1>
          <xm:sqref>C33:G33 C61:G61 C49:G49</xm:sqref>
        </x14:dataValidation>
        <x14:dataValidation type="list" allowBlank="1" showInputMessage="1" showErrorMessage="1" xr:uid="{00000000-0002-0000-1600-000012000000}">
          <x14:formula1>
            <xm:f>'Dropdowns (2)'!$Q$53:$Q$55</xm:f>
          </x14:formula1>
          <xm:sqref>H33:L33 H49:L49 H61:L61</xm:sqref>
        </x14:dataValidation>
        <x14:dataValidation type="list" allowBlank="1" showInputMessage="1" showErrorMessage="1" errorTitle="الإجابة من القائمة المنسدلة" error="الرجاء تحديد الإجابة من القائمة المنسدلة" xr:uid="{00000000-0002-0000-1600-000013000000}">
          <x14:formula1>
            <xm:f>'Dropdowns (2)'!$Q$57:$Q$61</xm:f>
          </x14:formula1>
          <xm:sqref>C44:L44</xm:sqref>
        </x14:dataValidation>
        <x14:dataValidation type="list" allowBlank="1" showInputMessage="1" showErrorMessage="1" xr:uid="{00000000-0002-0000-1600-000014000000}">
          <x14:formula1>
            <xm:f>'Dropdowns (2)'!$Q$63:$Q$66</xm:f>
          </x14:formula1>
          <xm:sqref>H60:L60 H46:L46</xm:sqref>
        </x14:dataValidation>
        <x14:dataValidation type="list" allowBlank="1" showInputMessage="1" showErrorMessage="1" errorTitle="الإجابة من القائمة المنسدلة" error="الرجاء تحديد الإجابة من القائمة المنسدلة" xr:uid="{00000000-0002-0000-1600-000015000000}">
          <x14:formula1>
            <xm:f>'Dropdowns (2)'!$P$63:$P$66</xm:f>
          </x14:formula1>
          <xm:sqref>C46:G46</xm:sqref>
        </x14:dataValidation>
        <x14:dataValidation type="list" allowBlank="1" showInputMessage="1" showErrorMessage="1" errorTitle="الإجابة من القائمة المنسدلة" error="الإجابة من القائمة المنسدلة" xr:uid="{00000000-0002-0000-1600-000016000000}">
          <x14:formula1>
            <xm:f>'Dropdowns (2)'!$P$63:$P$66</xm:f>
          </x14:formula1>
          <xm:sqref>C60:G60</xm:sqref>
        </x14:dataValidation>
        <x14:dataValidation type="list" allowBlank="1" showInputMessage="1" showErrorMessage="1" errorTitle="Answer for the dropdown list " error="Please Select answer for the dropdown list " xr:uid="{00000000-0002-0000-1600-000017000000}">
          <x14:formula1>
            <xm:f>'Dropdowns (2)'!$M$24:$M$30</xm:f>
          </x14:formula1>
          <xm:sqref>H15:L15</xm:sqref>
        </x14:dataValidation>
        <x14:dataValidation type="list" allowBlank="1" showInputMessage="1" showErrorMessage="1" errorTitle="Answer from the dropdown list" error="Please select answer from the dropdown list" xr:uid="{00000000-0002-0000-1600-000018000000}">
          <x14:formula1>
            <xm:f>'Dropdowns (2)'!$E$19:$E$22</xm:f>
          </x14:formula1>
          <xm:sqref>H18:K18</xm:sqref>
        </x14:dataValidation>
        <x14:dataValidation type="list" allowBlank="1" showInputMessage="1" showErrorMessage="1" errorTitle="Answer from the dropdown list" error="Please select an answer from the dropdown list" xr:uid="{00000000-0002-0000-1600-000019000000}">
          <x14:formula1>
            <xm:f>'Dropdowns (2)'!$O$24:$O$28</xm:f>
          </x14:formula1>
          <xm:sqref>H19:L19</xm:sqref>
        </x14:dataValidation>
        <x14:dataValidation type="list" allowBlank="1" showInputMessage="1" showErrorMessage="1" errorTitle="Answer from the dropdown list" error="Please select answer from the dropdown list" xr:uid="{00000000-0002-0000-1600-00001A000000}">
          <x14:formula1>
            <xm:f>'Dropdowns (2)'!$B$4:$B$5</xm:f>
          </x14:formula1>
          <xm:sqref>L18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23"/>
  <sheetViews>
    <sheetView rightToLeft="1" view="pageBreakPreview" topLeftCell="B1" zoomScale="46" zoomScaleNormal="100" zoomScaleSheetLayoutView="55" zoomScalePageLayoutView="40" workbookViewId="0">
      <selection activeCell="K10" sqref="K10:K13"/>
    </sheetView>
  </sheetViews>
  <sheetFormatPr defaultColWidth="9.453125" defaultRowHeight="15.5"/>
  <cols>
    <col min="1" max="1" width="12.36328125" style="107" customWidth="1"/>
    <col min="2" max="2" width="42.6328125" style="111" customWidth="1"/>
    <col min="3" max="3" width="18.6328125" style="107" customWidth="1"/>
    <col min="4" max="7" width="18.6328125" style="911" customWidth="1"/>
    <col min="8" max="9" width="50.6328125" style="911" customWidth="1"/>
    <col min="10" max="10" width="18.6328125" style="911" customWidth="1"/>
    <col min="11" max="14" width="18.6328125" style="107" customWidth="1"/>
    <col min="15" max="15" width="41.08984375" style="107" customWidth="1"/>
    <col min="16" max="16" width="12.36328125" style="107" customWidth="1"/>
    <col min="17" max="16384" width="9.453125" style="107"/>
  </cols>
  <sheetData>
    <row r="1" spans="1:17" s="103" customFormat="1" ht="20.149999999999999" customHeight="1">
      <c r="A1" s="842" t="s">
        <v>208</v>
      </c>
      <c r="B1" s="117"/>
      <c r="C1" s="843" t="s">
        <v>3632</v>
      </c>
      <c r="D1" s="843"/>
      <c r="E1" s="843"/>
      <c r="F1" s="843"/>
      <c r="G1" s="913"/>
      <c r="H1" s="844"/>
      <c r="I1" s="1439"/>
      <c r="J1" s="1159"/>
      <c r="K1" s="1159"/>
      <c r="L1" s="1159"/>
      <c r="M1" s="1159"/>
      <c r="N1" s="2319" t="s">
        <v>3733</v>
      </c>
      <c r="O1" s="1458"/>
      <c r="P1" s="846" t="s">
        <v>290</v>
      </c>
      <c r="Q1" s="107"/>
    </row>
    <row r="2" spans="1:17" s="103" customFormat="1" ht="20.149999999999999" customHeight="1">
      <c r="A2" s="842" t="s">
        <v>728</v>
      </c>
      <c r="B2" s="118"/>
      <c r="C2" s="843" t="s">
        <v>3444</v>
      </c>
      <c r="D2" s="843"/>
      <c r="E2" s="843"/>
      <c r="F2" s="843"/>
      <c r="G2" s="913"/>
      <c r="H2" s="844"/>
      <c r="I2" s="1439"/>
      <c r="J2" s="1159"/>
      <c r="K2" s="1159"/>
      <c r="L2" s="1159"/>
      <c r="M2" s="1159"/>
      <c r="N2" s="2311" t="s">
        <v>4012</v>
      </c>
      <c r="O2" s="1459"/>
      <c r="P2" s="848" t="s">
        <v>478</v>
      </c>
      <c r="Q2" s="107"/>
    </row>
    <row r="3" spans="1:17" s="103" customFormat="1" ht="20.149999999999999" customHeight="1">
      <c r="A3" s="842" t="s">
        <v>212</v>
      </c>
      <c r="B3" s="118"/>
      <c r="C3" s="843" t="s">
        <v>3633</v>
      </c>
      <c r="D3" s="843"/>
      <c r="E3" s="843"/>
      <c r="F3" s="843"/>
      <c r="G3" s="913"/>
      <c r="H3" s="844"/>
      <c r="I3" s="1439"/>
      <c r="J3" s="1159"/>
      <c r="K3" s="1159"/>
      <c r="L3" s="1159"/>
      <c r="M3" s="1159"/>
      <c r="N3" s="2311" t="s">
        <v>4013</v>
      </c>
      <c r="O3" s="1460"/>
      <c r="P3" s="850" t="s">
        <v>479</v>
      </c>
      <c r="Q3" s="107"/>
    </row>
    <row r="4" spans="1:17" s="103" customFormat="1" ht="20.149999999999999" customHeight="1">
      <c r="A4" s="842" t="s">
        <v>214</v>
      </c>
      <c r="B4" s="119"/>
      <c r="C4" s="843" t="s">
        <v>3634</v>
      </c>
      <c r="D4" s="843"/>
      <c r="E4" s="843"/>
      <c r="F4" s="843"/>
      <c r="G4" s="913"/>
      <c r="H4" s="844"/>
      <c r="I4" s="1439"/>
      <c r="J4" s="1159"/>
      <c r="K4" s="1159"/>
      <c r="L4" s="1159"/>
      <c r="M4" s="1159"/>
      <c r="N4" s="2360" t="s">
        <v>3634</v>
      </c>
      <c r="O4" s="1436"/>
      <c r="P4" s="852" t="s">
        <v>215</v>
      </c>
      <c r="Q4" s="107"/>
    </row>
    <row r="5" spans="1:17" s="103" customFormat="1" ht="32.15" customHeight="1">
      <c r="A5" s="853" t="s">
        <v>216</v>
      </c>
      <c r="B5" s="120"/>
      <c r="C5" s="843"/>
      <c r="D5" s="843"/>
      <c r="E5" s="843"/>
      <c r="F5" s="843"/>
      <c r="G5" s="913"/>
      <c r="H5" s="844"/>
      <c r="I5" s="1439"/>
      <c r="J5" s="1159"/>
      <c r="K5" s="1159"/>
      <c r="L5" s="1159"/>
      <c r="M5" s="1159"/>
      <c r="N5" s="1159"/>
      <c r="O5" s="1461"/>
      <c r="P5" s="852" t="s">
        <v>217</v>
      </c>
      <c r="Q5" s="107"/>
    </row>
    <row r="6" spans="1:17" s="1035" customFormat="1" ht="23.25" customHeight="1">
      <c r="A6" s="58" t="s">
        <v>2159</v>
      </c>
      <c r="B6" s="58"/>
      <c r="C6" s="855"/>
      <c r="D6" s="882"/>
      <c r="E6" s="882"/>
      <c r="F6" s="882"/>
      <c r="G6" s="882"/>
      <c r="H6" s="883"/>
      <c r="I6" s="1447"/>
      <c r="J6" s="882"/>
      <c r="K6" s="855"/>
      <c r="L6" s="855"/>
      <c r="M6" s="855"/>
      <c r="N6" s="884"/>
      <c r="O6" s="121"/>
      <c r="P6" s="121" t="s">
        <v>2160</v>
      </c>
      <c r="Q6" s="1462"/>
    </row>
    <row r="7" spans="1:17" s="611" customFormat="1" ht="23.25" customHeight="1">
      <c r="A7" s="1868" t="s">
        <v>2412</v>
      </c>
      <c r="B7" s="1878"/>
      <c r="C7" s="1879"/>
      <c r="D7" s="1880"/>
      <c r="E7" s="1880"/>
      <c r="F7" s="1880"/>
      <c r="G7" s="1880"/>
      <c r="H7" s="1881"/>
      <c r="I7" s="1882"/>
      <c r="J7" s="1880"/>
      <c r="K7" s="1883"/>
      <c r="L7" s="1883"/>
      <c r="M7" s="1883"/>
      <c r="N7" s="1879"/>
      <c r="O7" s="1877"/>
      <c r="P7" s="1873" t="s">
        <v>2245</v>
      </c>
    </row>
    <row r="8" spans="1:17" ht="23.25" customHeight="1">
      <c r="A8" s="104" t="s">
        <v>2413</v>
      </c>
      <c r="B8" s="1463"/>
      <c r="C8" s="1464"/>
      <c r="D8" s="1464"/>
      <c r="E8" s="1464"/>
      <c r="F8" s="1464"/>
      <c r="G8" s="1464"/>
      <c r="H8" s="1465"/>
      <c r="I8" s="1474"/>
      <c r="J8" s="1464"/>
      <c r="K8" s="1466"/>
      <c r="L8" s="1466"/>
      <c r="M8" s="1466"/>
      <c r="N8" s="1466"/>
      <c r="O8" s="1467"/>
      <c r="P8" s="182" t="s">
        <v>2414</v>
      </c>
    </row>
    <row r="9" spans="1:17" ht="56.25" customHeight="1">
      <c r="A9" s="806" t="s">
        <v>222</v>
      </c>
      <c r="B9" s="1641" t="s">
        <v>2415</v>
      </c>
      <c r="C9" s="806" t="s">
        <v>2416</v>
      </c>
      <c r="D9" s="1043" t="s">
        <v>2417</v>
      </c>
      <c r="E9" s="1043" t="s">
        <v>2418</v>
      </c>
      <c r="F9" s="1043" t="s">
        <v>1548</v>
      </c>
      <c r="G9" s="1468" t="s">
        <v>2419</v>
      </c>
      <c r="H9" s="625" t="s">
        <v>349</v>
      </c>
      <c r="I9" s="938" t="s">
        <v>350</v>
      </c>
      <c r="J9" s="1043" t="s">
        <v>2420</v>
      </c>
      <c r="K9" s="1043" t="s">
        <v>1437</v>
      </c>
      <c r="L9" s="1043" t="s">
        <v>2421</v>
      </c>
      <c r="M9" s="1043" t="s">
        <v>572</v>
      </c>
      <c r="N9" s="1043" t="s">
        <v>2422</v>
      </c>
      <c r="O9" s="806" t="s">
        <v>2423</v>
      </c>
      <c r="P9" s="774" t="s">
        <v>575</v>
      </c>
    </row>
    <row r="10" spans="1:17" s="1313" customFormat="1" ht="43.75" customHeight="1">
      <c r="A10" s="935" t="s">
        <v>2424</v>
      </c>
      <c r="B10" s="2100" t="s">
        <v>3653</v>
      </c>
      <c r="C10" s="2130"/>
      <c r="D10" s="2130" t="s">
        <v>3654</v>
      </c>
      <c r="E10" s="2130">
        <v>1</v>
      </c>
      <c r="F10" s="2130">
        <v>2017</v>
      </c>
      <c r="G10" s="914"/>
      <c r="H10" s="915"/>
      <c r="I10" s="2361"/>
      <c r="J10" s="2362"/>
      <c r="K10" s="2130">
        <v>2017</v>
      </c>
      <c r="L10" s="2130">
        <v>1</v>
      </c>
      <c r="M10" s="1562" t="s">
        <v>4033</v>
      </c>
      <c r="N10" s="1562"/>
      <c r="O10" s="1562" t="s">
        <v>4029</v>
      </c>
      <c r="P10" s="935" t="s">
        <v>2424</v>
      </c>
    </row>
    <row r="11" spans="1:17" s="1313" customFormat="1" ht="43.75" customHeight="1">
      <c r="A11" s="935" t="s">
        <v>2425</v>
      </c>
      <c r="B11" s="2100" t="s">
        <v>3655</v>
      </c>
      <c r="C11" s="2130"/>
      <c r="D11" s="2130" t="s">
        <v>3656</v>
      </c>
      <c r="E11" s="2130">
        <v>1</v>
      </c>
      <c r="F11" s="2130">
        <v>2017</v>
      </c>
      <c r="G11" s="914"/>
      <c r="H11" s="915"/>
      <c r="I11" s="2361"/>
      <c r="J11" s="2362"/>
      <c r="K11" s="2130">
        <v>2017</v>
      </c>
      <c r="L11" s="2130">
        <v>1</v>
      </c>
      <c r="M11" s="1562" t="s">
        <v>4034</v>
      </c>
      <c r="N11" s="1562"/>
      <c r="O11" s="1562" t="s">
        <v>4030</v>
      </c>
      <c r="P11" s="935" t="s">
        <v>2425</v>
      </c>
    </row>
    <row r="12" spans="1:17" s="1313" customFormat="1" ht="43.75" customHeight="1">
      <c r="A12" s="935" t="s">
        <v>2426</v>
      </c>
      <c r="B12" s="2100" t="s">
        <v>3657</v>
      </c>
      <c r="C12" s="2130"/>
      <c r="D12" s="2130" t="s">
        <v>3656</v>
      </c>
      <c r="E12" s="2130">
        <v>6</v>
      </c>
      <c r="F12" s="2130">
        <v>2017</v>
      </c>
      <c r="G12" s="914"/>
      <c r="H12" s="915"/>
      <c r="I12" s="2361"/>
      <c r="J12" s="2362"/>
      <c r="K12" s="2130">
        <v>2017</v>
      </c>
      <c r="L12" s="2130">
        <v>6</v>
      </c>
      <c r="M12" s="1562" t="s">
        <v>4034</v>
      </c>
      <c r="N12" s="1562"/>
      <c r="O12" s="1562" t="s">
        <v>4031</v>
      </c>
      <c r="P12" s="935" t="s">
        <v>2426</v>
      </c>
    </row>
    <row r="13" spans="1:17" s="1313" customFormat="1" ht="43.75" customHeight="1">
      <c r="A13" s="935" t="s">
        <v>2427</v>
      </c>
      <c r="B13" s="2100" t="s">
        <v>3658</v>
      </c>
      <c r="C13" s="2130"/>
      <c r="D13" s="2130" t="s">
        <v>3419</v>
      </c>
      <c r="E13" s="2130">
        <v>9</v>
      </c>
      <c r="F13" s="2130">
        <v>2022</v>
      </c>
      <c r="G13" s="914"/>
      <c r="H13" s="915"/>
      <c r="I13" s="2361"/>
      <c r="J13" s="2362"/>
      <c r="K13" s="2130">
        <v>2022</v>
      </c>
      <c r="L13" s="2130">
        <v>9</v>
      </c>
      <c r="M13" s="1562" t="s">
        <v>3419</v>
      </c>
      <c r="N13" s="1562"/>
      <c r="O13" s="1562" t="s">
        <v>4032</v>
      </c>
      <c r="P13" s="935" t="s">
        <v>2427</v>
      </c>
    </row>
    <row r="14" spans="1:17" s="1313" customFormat="1" ht="43.75" customHeight="1">
      <c r="A14" s="935" t="s">
        <v>2428</v>
      </c>
      <c r="B14" s="2100"/>
      <c r="C14" s="2130"/>
      <c r="D14" s="2130"/>
      <c r="E14" s="2130"/>
      <c r="F14" s="2130"/>
      <c r="G14" s="914"/>
      <c r="H14" s="915"/>
      <c r="I14" s="2361"/>
      <c r="J14" s="2362"/>
      <c r="K14" s="2363"/>
      <c r="L14" s="2363"/>
      <c r="M14" s="1562"/>
      <c r="N14" s="1562"/>
      <c r="O14" s="1562"/>
      <c r="P14" s="935" t="s">
        <v>2428</v>
      </c>
    </row>
    <row r="15" spans="1:17" s="1313" customFormat="1" ht="43.75" customHeight="1">
      <c r="A15" s="935" t="s">
        <v>2429</v>
      </c>
      <c r="B15" s="2100"/>
      <c r="C15" s="2130"/>
      <c r="D15" s="2130"/>
      <c r="E15" s="2130"/>
      <c r="F15" s="2130"/>
      <c r="G15" s="914"/>
      <c r="H15" s="915"/>
      <c r="I15" s="1471"/>
      <c r="J15" s="1470"/>
      <c r="K15" s="1472"/>
      <c r="L15" s="1472"/>
      <c r="M15" s="1469"/>
      <c r="N15" s="1469"/>
      <c r="O15" s="1469"/>
      <c r="P15" s="935" t="s">
        <v>2429</v>
      </c>
    </row>
    <row r="16" spans="1:17" s="1313" customFormat="1" ht="43.75" customHeight="1">
      <c r="A16" s="935" t="s">
        <v>2430</v>
      </c>
      <c r="B16" s="2100"/>
      <c r="C16" s="2130"/>
      <c r="D16" s="2130"/>
      <c r="E16" s="2130"/>
      <c r="F16" s="2130"/>
      <c r="G16" s="914"/>
      <c r="H16" s="915"/>
      <c r="I16" s="1471"/>
      <c r="J16" s="1470"/>
      <c r="K16" s="1472"/>
      <c r="L16" s="1472"/>
      <c r="M16" s="1469"/>
      <c r="N16" s="1469"/>
      <c r="O16" s="1469"/>
      <c r="P16" s="935" t="s">
        <v>2430</v>
      </c>
    </row>
    <row r="17" spans="1:19" s="1313" customFormat="1" ht="43.75" customHeight="1">
      <c r="A17" s="935" t="s">
        <v>2431</v>
      </c>
      <c r="B17" s="2100"/>
      <c r="C17" s="2130"/>
      <c r="D17" s="2130"/>
      <c r="E17" s="2130"/>
      <c r="F17" s="2130"/>
      <c r="G17" s="914"/>
      <c r="H17" s="915"/>
      <c r="I17" s="1471"/>
      <c r="J17" s="1470"/>
      <c r="K17" s="1472"/>
      <c r="L17" s="1472"/>
      <c r="M17" s="1469"/>
      <c r="N17" s="1469"/>
      <c r="O17" s="1469"/>
      <c r="P17" s="935" t="s">
        <v>2431</v>
      </c>
    </row>
    <row r="18" spans="1:19" s="1313" customFormat="1" ht="43.75" customHeight="1">
      <c r="A18" s="935" t="s">
        <v>2432</v>
      </c>
      <c r="B18" s="2100"/>
      <c r="C18" s="2130"/>
      <c r="D18" s="2130"/>
      <c r="E18" s="2130"/>
      <c r="F18" s="2130"/>
      <c r="G18" s="914"/>
      <c r="H18" s="915"/>
      <c r="I18" s="1471"/>
      <c r="J18" s="1470"/>
      <c r="K18" s="1472"/>
      <c r="L18" s="1472"/>
      <c r="M18" s="1469"/>
      <c r="N18" s="1469"/>
      <c r="O18" s="1469"/>
      <c r="P18" s="935" t="s">
        <v>2432</v>
      </c>
    </row>
    <row r="19" spans="1:19" s="1313" customFormat="1" ht="43.75" customHeight="1">
      <c r="A19" s="935" t="s">
        <v>2433</v>
      </c>
      <c r="B19" s="2100"/>
      <c r="C19" s="2130"/>
      <c r="D19" s="2130"/>
      <c r="E19" s="2130"/>
      <c r="F19" s="2130"/>
      <c r="G19" s="914"/>
      <c r="H19" s="915"/>
      <c r="I19" s="1471"/>
      <c r="J19" s="1470"/>
      <c r="K19" s="1472"/>
      <c r="L19" s="1472"/>
      <c r="M19" s="1469"/>
      <c r="N19" s="1469"/>
      <c r="O19" s="1469"/>
      <c r="P19" s="935" t="s">
        <v>2433</v>
      </c>
    </row>
    <row r="20" spans="1:19" s="449" customFormat="1" ht="18.75" customHeight="1">
      <c r="A20" s="352" t="s">
        <v>452</v>
      </c>
      <c r="B20" s="446"/>
      <c r="C20" s="446"/>
      <c r="D20" s="446"/>
      <c r="E20" s="448"/>
      <c r="H20" s="450"/>
      <c r="I20" s="450"/>
      <c r="P20" s="450" t="s">
        <v>284</v>
      </c>
    </row>
    <row r="21" spans="1:19" s="449" customFormat="1" ht="18.75" customHeight="1">
      <c r="A21" s="1642" t="s">
        <v>2434</v>
      </c>
      <c r="B21" s="401"/>
      <c r="C21" s="453"/>
      <c r="D21" s="453"/>
      <c r="E21" s="453"/>
      <c r="P21" s="449" t="s">
        <v>2435</v>
      </c>
    </row>
    <row r="23" spans="1:19">
      <c r="A23" s="194" t="s">
        <v>287</v>
      </c>
      <c r="B23" s="195"/>
      <c r="C23" s="196"/>
      <c r="D23" s="196"/>
      <c r="E23" s="197"/>
      <c r="F23" s="87"/>
      <c r="G23" s="300"/>
      <c r="H23" s="107"/>
      <c r="I23" s="107"/>
      <c r="J23" s="107"/>
      <c r="O23" s="2039"/>
      <c r="P23" s="198" t="s">
        <v>288</v>
      </c>
      <c r="Q23" s="1473"/>
      <c r="R23" s="1473"/>
      <c r="S23" s="1473"/>
    </row>
  </sheetData>
  <sheetProtection formatColumns="0" formatRows="0"/>
  <dataValidations disablePrompts="1" count="1">
    <dataValidation type="list" allowBlank="1" showInputMessage="1" showErrorMessage="1" sqref="C20" xr:uid="{00000000-0002-0000-1700-000000000000}">
      <formula1>#REF!</formula1>
    </dataValidation>
  </dataValidations>
  <hyperlinks>
    <hyperlink ref="A23" location="'Table of forms'!A1" display="الرجوع للصفحة الرئيسية " xr:uid="{00000000-0004-0000-1700-000000000000}"/>
    <hyperlink ref="P23" location="'Table of forms'!A1" display="Back to the main page" xr:uid="{00000000-0004-0000-1700-000001000000}"/>
  </hyperlinks>
  <printOptions horizontalCentered="1"/>
  <pageMargins left="0.23622047244094491" right="0.23622047244094491" top="0.86614173228346458" bottom="0.31496062992125984" header="3.937007874015748E-2" footer="3.937007874015748E-2"/>
  <pageSetup paperSize="9" scale="70" fitToWidth="2" fitToHeight="0" pageOrder="overThenDown" orientation="landscape" r:id="rId1"/>
  <headerFooter differentFirst="1">
    <oddHeader>&amp;C&amp;G</oddHeader>
    <oddFooter>&amp;R&amp;P  of &amp;N</oddFooter>
    <firstHeader>&amp;C&amp;G</firstHeader>
    <firstFooter>&amp;R&amp;P  of &amp;N</firstFooter>
  </headerFooter>
  <colBreaks count="1" manualBreakCount="1">
    <brk id="8" max="20" man="1"/>
  </col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83"/>
  <sheetViews>
    <sheetView rightToLeft="1" view="pageBreakPreview" zoomScale="40" zoomScaleNormal="100" zoomScaleSheetLayoutView="40" zoomScalePageLayoutView="30" workbookViewId="0">
      <selection activeCell="J47" sqref="J47"/>
    </sheetView>
  </sheetViews>
  <sheetFormatPr defaultColWidth="9.453125" defaultRowHeight="15.5"/>
  <cols>
    <col min="1" max="1" width="12" style="111" customWidth="1"/>
    <col min="2" max="2" width="46.08984375" style="1490" customWidth="1"/>
    <col min="3" max="10" width="25.6328125" style="1492" customWidth="1"/>
    <col min="11" max="16" width="25.6328125" style="111" customWidth="1"/>
    <col min="17" max="17" width="46.08984375" style="105" customWidth="1"/>
    <col min="18" max="18" width="12" style="111" customWidth="1"/>
    <col min="19" max="16384" width="9.453125" style="111"/>
  </cols>
  <sheetData>
    <row r="1" spans="1:18" s="103" customFormat="1" ht="28.5" customHeight="1">
      <c r="A1" s="842" t="s">
        <v>208</v>
      </c>
      <c r="B1" s="1475"/>
      <c r="C1" s="843" t="s">
        <v>3632</v>
      </c>
      <c r="D1" s="2278"/>
      <c r="E1" s="2278"/>
      <c r="F1" s="2278"/>
      <c r="G1" s="2278"/>
      <c r="H1" s="918"/>
      <c r="I1" s="277"/>
      <c r="J1" s="1493"/>
      <c r="K1" s="1232"/>
      <c r="L1" s="1476"/>
      <c r="M1" s="1476"/>
      <c r="N1" s="1476"/>
      <c r="O1" s="1476"/>
      <c r="P1" s="2319" t="s">
        <v>3733</v>
      </c>
      <c r="Q1" s="1477"/>
      <c r="R1" s="202" t="s">
        <v>290</v>
      </c>
    </row>
    <row r="2" spans="1:18" s="103" customFormat="1" ht="30.9" customHeight="1">
      <c r="A2" s="842" t="s">
        <v>728</v>
      </c>
      <c r="B2" s="1475"/>
      <c r="C2" s="843" t="s">
        <v>3444</v>
      </c>
      <c r="D2" s="2278"/>
      <c r="E2" s="2278"/>
      <c r="F2" s="2278"/>
      <c r="G2" s="2278"/>
      <c r="H2" s="918"/>
      <c r="I2" s="277"/>
      <c r="J2" s="1493"/>
      <c r="K2" s="1232"/>
      <c r="L2" s="1476"/>
      <c r="M2" s="1476"/>
      <c r="N2" s="1476"/>
      <c r="O2" s="1476"/>
      <c r="P2" s="2311" t="s">
        <v>4012</v>
      </c>
      <c r="Q2" s="167"/>
      <c r="R2" s="203" t="s">
        <v>478</v>
      </c>
    </row>
    <row r="3" spans="1:18" s="103" customFormat="1" ht="30.9" customHeight="1">
      <c r="A3" s="842" t="s">
        <v>212</v>
      </c>
      <c r="B3" s="1475"/>
      <c r="C3" s="843" t="s">
        <v>3633</v>
      </c>
      <c r="D3" s="2278"/>
      <c r="E3" s="2278"/>
      <c r="F3" s="2278"/>
      <c r="G3" s="2278"/>
      <c r="H3" s="918"/>
      <c r="I3" s="277"/>
      <c r="J3" s="1493"/>
      <c r="K3" s="1232"/>
      <c r="L3" s="1476"/>
      <c r="M3" s="1476"/>
      <c r="N3" s="1476"/>
      <c r="O3" s="1476"/>
      <c r="P3" s="2311" t="s">
        <v>4013</v>
      </c>
      <c r="Q3" s="170"/>
      <c r="R3" s="204" t="s">
        <v>479</v>
      </c>
    </row>
    <row r="4" spans="1:18" s="103" customFormat="1" ht="29.15" customHeight="1">
      <c r="A4" s="842" t="s">
        <v>214</v>
      </c>
      <c r="B4" s="1475"/>
      <c r="C4" s="843" t="s">
        <v>3634</v>
      </c>
      <c r="D4" s="2278"/>
      <c r="E4" s="2278"/>
      <c r="F4" s="2278"/>
      <c r="G4" s="2278"/>
      <c r="H4" s="918"/>
      <c r="I4" s="277"/>
      <c r="J4" s="1493"/>
      <c r="K4" s="1232"/>
      <c r="L4" s="1476"/>
      <c r="M4" s="1476"/>
      <c r="N4" s="1476"/>
      <c r="O4" s="1476"/>
      <c r="P4" s="2360" t="s">
        <v>3634</v>
      </c>
      <c r="Q4" s="1478"/>
      <c r="R4" s="621" t="s">
        <v>215</v>
      </c>
    </row>
    <row r="5" spans="1:18" s="108" customFormat="1" ht="45.9" customHeight="1">
      <c r="A5" s="853" t="s">
        <v>216</v>
      </c>
      <c r="B5" s="1475"/>
      <c r="C5" s="917"/>
      <c r="D5" s="2278"/>
      <c r="E5" s="2278"/>
      <c r="F5" s="2278"/>
      <c r="G5" s="2278"/>
      <c r="H5" s="280"/>
      <c r="I5" s="281"/>
      <c r="J5" s="1066"/>
      <c r="K5" s="1053"/>
      <c r="L5" s="1476"/>
      <c r="M5" s="1476"/>
      <c r="N5" s="1476"/>
      <c r="O5" s="1476"/>
      <c r="P5" s="1476"/>
      <c r="Q5" s="1479"/>
      <c r="R5" s="622" t="s">
        <v>217</v>
      </c>
    </row>
    <row r="6" spans="1:18" s="107" customFormat="1" ht="24.75" customHeight="1">
      <c r="A6" s="58" t="s">
        <v>2159</v>
      </c>
      <c r="B6" s="1480"/>
      <c r="C6" s="1481"/>
      <c r="D6" s="1481"/>
      <c r="E6" s="1481"/>
      <c r="F6" s="1481"/>
      <c r="G6" s="1481"/>
      <c r="H6" s="1481"/>
      <c r="I6" s="1482"/>
      <c r="J6" s="1494"/>
      <c r="K6" s="1481"/>
      <c r="L6" s="1481"/>
      <c r="M6" s="1483"/>
      <c r="N6" s="1481"/>
      <c r="O6" s="1483"/>
      <c r="P6" s="1483"/>
      <c r="Q6" s="1484"/>
      <c r="R6" s="121" t="s">
        <v>2160</v>
      </c>
    </row>
    <row r="7" spans="1:18" s="107" customFormat="1" ht="24.75" customHeight="1">
      <c r="A7" s="1868" t="s">
        <v>2436</v>
      </c>
      <c r="B7" s="1884"/>
      <c r="C7" s="1883"/>
      <c r="D7" s="1883"/>
      <c r="E7" s="1883"/>
      <c r="F7" s="1883"/>
      <c r="G7" s="1883"/>
      <c r="H7" s="1883"/>
      <c r="I7" s="1885"/>
      <c r="J7" s="1886"/>
      <c r="K7" s="1883"/>
      <c r="L7" s="1883"/>
      <c r="M7" s="1879"/>
      <c r="N7" s="1883"/>
      <c r="O7" s="1879"/>
      <c r="P7" s="1879"/>
      <c r="Q7" s="1887"/>
      <c r="R7" s="1873" t="s">
        <v>2437</v>
      </c>
    </row>
    <row r="8" spans="1:18" ht="24.75" customHeight="1">
      <c r="A8" s="590" t="s">
        <v>2438</v>
      </c>
      <c r="B8" s="1449"/>
      <c r="C8" s="171"/>
      <c r="D8" s="171"/>
      <c r="E8" s="171"/>
      <c r="F8" s="171"/>
      <c r="G8" s="171"/>
      <c r="H8" s="171"/>
      <c r="I8" s="166"/>
      <c r="J8" s="942"/>
      <c r="K8" s="171"/>
      <c r="L8" s="171"/>
      <c r="M8" s="171"/>
      <c r="N8" s="171"/>
      <c r="O8" s="171"/>
      <c r="P8" s="171"/>
      <c r="Q8" s="1497"/>
      <c r="R8" s="250" t="s">
        <v>2439</v>
      </c>
    </row>
    <row r="9" spans="1:18" ht="48.9" customHeight="1">
      <c r="A9" s="806" t="s">
        <v>222</v>
      </c>
      <c r="B9" s="887" t="s">
        <v>2440</v>
      </c>
      <c r="C9" s="887" t="s">
        <v>2441</v>
      </c>
      <c r="D9" s="886" t="s">
        <v>2442</v>
      </c>
      <c r="E9" s="886" t="s">
        <v>2443</v>
      </c>
      <c r="F9" s="886" t="s">
        <v>2444</v>
      </c>
      <c r="G9" s="886" t="s">
        <v>2445</v>
      </c>
      <c r="H9" s="886" t="s">
        <v>2446</v>
      </c>
      <c r="I9" s="887" t="s">
        <v>2447</v>
      </c>
      <c r="J9" s="886" t="s">
        <v>2448</v>
      </c>
      <c r="K9" s="886" t="s">
        <v>2449</v>
      </c>
      <c r="L9" s="886" t="s">
        <v>2450</v>
      </c>
      <c r="M9" s="887" t="s">
        <v>2451</v>
      </c>
      <c r="N9" s="887" t="s">
        <v>2452</v>
      </c>
      <c r="O9" s="886" t="s">
        <v>2453</v>
      </c>
      <c r="P9" s="886" t="s">
        <v>2454</v>
      </c>
      <c r="Q9" s="887" t="s">
        <v>2455</v>
      </c>
      <c r="R9" s="774" t="s">
        <v>575</v>
      </c>
    </row>
    <row r="10" spans="1:18" ht="37.5" customHeight="1">
      <c r="A10" s="527" t="s">
        <v>2456</v>
      </c>
      <c r="B10" s="888" t="s">
        <v>2457</v>
      </c>
      <c r="C10" s="127" t="s">
        <v>3659</v>
      </c>
      <c r="D10" s="127" t="s">
        <v>3659</v>
      </c>
      <c r="E10" s="127" t="s">
        <v>3659</v>
      </c>
      <c r="F10" s="127" t="s">
        <v>3659</v>
      </c>
      <c r="G10" s="127" t="s">
        <v>3659</v>
      </c>
      <c r="H10" s="127" t="s">
        <v>3659</v>
      </c>
      <c r="I10" s="127" t="s">
        <v>3660</v>
      </c>
      <c r="J10" s="127" t="s">
        <v>3659</v>
      </c>
      <c r="K10" s="127" t="s">
        <v>3659</v>
      </c>
      <c r="L10" s="127" t="s">
        <v>3659</v>
      </c>
      <c r="M10" s="127" t="s">
        <v>3659</v>
      </c>
      <c r="N10" s="127" t="s">
        <v>3659</v>
      </c>
      <c r="O10" s="127" t="s">
        <v>3659</v>
      </c>
      <c r="P10" s="1630" t="s">
        <v>3873</v>
      </c>
      <c r="Q10" s="891" t="s">
        <v>2458</v>
      </c>
      <c r="R10" s="527" t="s">
        <v>2456</v>
      </c>
    </row>
    <row r="11" spans="1:18" ht="69.75" customHeight="1">
      <c r="A11" s="527" t="s">
        <v>2459</v>
      </c>
      <c r="B11" s="888" t="s">
        <v>2460</v>
      </c>
      <c r="C11" s="126" t="s">
        <v>2895</v>
      </c>
      <c r="D11" s="126" t="s">
        <v>2895</v>
      </c>
      <c r="E11" s="126" t="s">
        <v>2895</v>
      </c>
      <c r="F11" s="126" t="s">
        <v>2895</v>
      </c>
      <c r="G11" s="126" t="s">
        <v>2895</v>
      </c>
      <c r="H11" s="126" t="s">
        <v>2895</v>
      </c>
      <c r="I11" s="126"/>
      <c r="J11" s="1630" t="s">
        <v>2896</v>
      </c>
      <c r="K11" s="1630" t="s">
        <v>2896</v>
      </c>
      <c r="L11" s="1630" t="s">
        <v>2896</v>
      </c>
      <c r="M11" s="1630" t="s">
        <v>2896</v>
      </c>
      <c r="N11" s="1630" t="s">
        <v>2896</v>
      </c>
      <c r="O11" s="1630" t="s">
        <v>2896</v>
      </c>
      <c r="P11" s="1630"/>
      <c r="Q11" s="891" t="s">
        <v>2461</v>
      </c>
      <c r="R11" s="527" t="s">
        <v>2459</v>
      </c>
    </row>
    <row r="12" spans="1:18" ht="66.900000000000006" customHeight="1">
      <c r="A12" s="527" t="s">
        <v>2462</v>
      </c>
      <c r="B12" s="888" t="s">
        <v>2463</v>
      </c>
      <c r="C12" s="127" t="s">
        <v>3661</v>
      </c>
      <c r="D12" s="127" t="s">
        <v>3661</v>
      </c>
      <c r="E12" s="127" t="s">
        <v>3661</v>
      </c>
      <c r="F12" s="127" t="s">
        <v>3661</v>
      </c>
      <c r="G12" s="127" t="s">
        <v>3661</v>
      </c>
      <c r="H12" s="127" t="s">
        <v>3661</v>
      </c>
      <c r="I12" s="127"/>
      <c r="J12" s="1630" t="s">
        <v>4035</v>
      </c>
      <c r="K12" s="1630" t="s">
        <v>4035</v>
      </c>
      <c r="L12" s="1630" t="s">
        <v>4035</v>
      </c>
      <c r="M12" s="1630" t="s">
        <v>4035</v>
      </c>
      <c r="N12" s="1630" t="s">
        <v>4035</v>
      </c>
      <c r="O12" s="1630" t="s">
        <v>4035</v>
      </c>
      <c r="P12" s="1630"/>
      <c r="Q12" s="891" t="s">
        <v>2464</v>
      </c>
      <c r="R12" s="527" t="s">
        <v>2462</v>
      </c>
    </row>
    <row r="13" spans="1:18" ht="66.900000000000006" customHeight="1">
      <c r="A13" s="527" t="s">
        <v>2465</v>
      </c>
      <c r="B13" s="190" t="s">
        <v>2466</v>
      </c>
      <c r="C13" s="127" t="s">
        <v>2697</v>
      </c>
      <c r="D13" s="127" t="s">
        <v>2697</v>
      </c>
      <c r="E13" s="127" t="s">
        <v>2697</v>
      </c>
      <c r="F13" s="127" t="s">
        <v>2697</v>
      </c>
      <c r="G13" s="127" t="s">
        <v>2697</v>
      </c>
      <c r="H13" s="127" t="s">
        <v>2697</v>
      </c>
      <c r="I13" s="127"/>
      <c r="J13" s="1630" t="s">
        <v>2698</v>
      </c>
      <c r="K13" s="1630" t="s">
        <v>2698</v>
      </c>
      <c r="L13" s="1630" t="s">
        <v>2698</v>
      </c>
      <c r="M13" s="1630" t="s">
        <v>2698</v>
      </c>
      <c r="N13" s="1630" t="s">
        <v>2698</v>
      </c>
      <c r="O13" s="1630" t="s">
        <v>2698</v>
      </c>
      <c r="P13" s="1630"/>
      <c r="Q13" s="333" t="s">
        <v>2467</v>
      </c>
      <c r="R13" s="527" t="s">
        <v>2465</v>
      </c>
    </row>
    <row r="14" spans="1:18" ht="60" customHeight="1">
      <c r="A14" s="527" t="s">
        <v>2468</v>
      </c>
      <c r="B14" s="888" t="s">
        <v>2469</v>
      </c>
      <c r="C14" s="126"/>
      <c r="D14" s="126"/>
      <c r="E14" s="126"/>
      <c r="F14" s="126"/>
      <c r="G14" s="126"/>
      <c r="H14" s="126"/>
      <c r="I14" s="126"/>
      <c r="J14" s="1630"/>
      <c r="K14" s="1630"/>
      <c r="L14" s="1630"/>
      <c r="M14" s="1630"/>
      <c r="N14" s="1630"/>
      <c r="O14" s="1630"/>
      <c r="P14" s="1630"/>
      <c r="Q14" s="891" t="s">
        <v>2470</v>
      </c>
      <c r="R14" s="527" t="s">
        <v>2468</v>
      </c>
    </row>
    <row r="15" spans="1:18" ht="60" customHeight="1">
      <c r="A15" s="527" t="s">
        <v>2471</v>
      </c>
      <c r="B15" s="190" t="s">
        <v>2472</v>
      </c>
      <c r="C15" s="126"/>
      <c r="D15" s="126"/>
      <c r="E15" s="126"/>
      <c r="F15" s="126"/>
      <c r="G15" s="126"/>
      <c r="H15" s="126"/>
      <c r="I15" s="126"/>
      <c r="J15" s="1630"/>
      <c r="K15" s="1630"/>
      <c r="L15" s="1630"/>
      <c r="M15" s="1630"/>
      <c r="N15" s="1630"/>
      <c r="O15" s="1630"/>
      <c r="P15" s="1630"/>
      <c r="Q15" s="726" t="s">
        <v>2473</v>
      </c>
      <c r="R15" s="527" t="s">
        <v>2471</v>
      </c>
    </row>
    <row r="16" spans="1:18" ht="60" customHeight="1">
      <c r="A16" s="527" t="s">
        <v>2474</v>
      </c>
      <c r="B16" s="888" t="s">
        <v>2475</v>
      </c>
      <c r="C16" s="126">
        <v>2018</v>
      </c>
      <c r="D16" s="126">
        <v>2018</v>
      </c>
      <c r="E16" s="126">
        <v>2018</v>
      </c>
      <c r="F16" s="126">
        <v>2018</v>
      </c>
      <c r="G16" s="126">
        <v>2018</v>
      </c>
      <c r="H16" s="126"/>
      <c r="I16" s="126"/>
      <c r="J16" s="126">
        <v>2018</v>
      </c>
      <c r="K16" s="126">
        <v>2018</v>
      </c>
      <c r="L16" s="126">
        <v>2018</v>
      </c>
      <c r="M16" s="126">
        <v>2018</v>
      </c>
      <c r="N16" s="126">
        <v>2018</v>
      </c>
      <c r="O16" s="1630"/>
      <c r="P16" s="1630"/>
      <c r="Q16" s="891" t="s">
        <v>2476</v>
      </c>
      <c r="R16" s="527" t="s">
        <v>2474</v>
      </c>
    </row>
    <row r="17" spans="1:18" ht="101.25" customHeight="1">
      <c r="A17" s="527" t="s">
        <v>2477</v>
      </c>
      <c r="B17" s="888" t="s">
        <v>2478</v>
      </c>
      <c r="C17" s="128" t="s">
        <v>2859</v>
      </c>
      <c r="D17" s="128" t="s">
        <v>2859</v>
      </c>
      <c r="E17" s="128" t="s">
        <v>2859</v>
      </c>
      <c r="F17" s="128" t="s">
        <v>2859</v>
      </c>
      <c r="G17" s="128" t="s">
        <v>2859</v>
      </c>
      <c r="H17" s="128"/>
      <c r="I17" s="128"/>
      <c r="J17" s="2048" t="s">
        <v>2860</v>
      </c>
      <c r="K17" s="2048" t="s">
        <v>2860</v>
      </c>
      <c r="L17" s="2048" t="s">
        <v>2860</v>
      </c>
      <c r="M17" s="2048" t="s">
        <v>2860</v>
      </c>
      <c r="N17" s="2048" t="s">
        <v>2860</v>
      </c>
      <c r="O17" s="1631"/>
      <c r="P17" s="1631"/>
      <c r="Q17" s="891" t="s">
        <v>2479</v>
      </c>
      <c r="R17" s="527" t="s">
        <v>2477</v>
      </c>
    </row>
    <row r="18" spans="1:18" ht="24.75" customHeight="1">
      <c r="A18" s="590" t="s">
        <v>2438</v>
      </c>
      <c r="B18" s="1449"/>
      <c r="C18" s="171"/>
      <c r="D18" s="171"/>
      <c r="E18" s="171"/>
      <c r="F18" s="171"/>
      <c r="G18" s="171"/>
      <c r="H18" s="171"/>
      <c r="I18" s="166"/>
      <c r="J18" s="942"/>
      <c r="K18" s="171"/>
      <c r="L18" s="171"/>
      <c r="M18" s="171"/>
      <c r="N18" s="171"/>
      <c r="O18" s="171"/>
      <c r="P18" s="171"/>
      <c r="Q18" s="1497"/>
      <c r="R18" s="250" t="s">
        <v>2439</v>
      </c>
    </row>
    <row r="19" spans="1:18" ht="56.15" customHeight="1">
      <c r="A19" s="806" t="s">
        <v>222</v>
      </c>
      <c r="B19" s="887" t="s">
        <v>2440</v>
      </c>
      <c r="C19" s="887" t="s">
        <v>2441</v>
      </c>
      <c r="D19" s="886" t="s">
        <v>2442</v>
      </c>
      <c r="E19" s="886" t="s">
        <v>2443</v>
      </c>
      <c r="F19" s="886" t="s">
        <v>2444</v>
      </c>
      <c r="G19" s="886" t="s">
        <v>2445</v>
      </c>
      <c r="H19" s="886" t="s">
        <v>2446</v>
      </c>
      <c r="I19" s="887" t="s">
        <v>2447</v>
      </c>
      <c r="J19" s="886" t="s">
        <v>2448</v>
      </c>
      <c r="K19" s="886" t="s">
        <v>2449</v>
      </c>
      <c r="L19" s="886" t="s">
        <v>2450</v>
      </c>
      <c r="M19" s="887" t="s">
        <v>2451</v>
      </c>
      <c r="N19" s="887" t="s">
        <v>2452</v>
      </c>
      <c r="O19" s="886" t="s">
        <v>2453</v>
      </c>
      <c r="P19" s="886" t="s">
        <v>2454</v>
      </c>
      <c r="Q19" s="887" t="s">
        <v>2455</v>
      </c>
      <c r="R19" s="774" t="s">
        <v>575</v>
      </c>
    </row>
    <row r="20" spans="1:18" s="107" customFormat="1" ht="150" customHeight="1">
      <c r="A20" s="527" t="s">
        <v>2480</v>
      </c>
      <c r="B20" s="888" t="s">
        <v>2481</v>
      </c>
      <c r="C20" s="128" t="s">
        <v>2869</v>
      </c>
      <c r="D20" s="128" t="s">
        <v>2869</v>
      </c>
      <c r="E20" s="128" t="s">
        <v>2869</v>
      </c>
      <c r="F20" s="128" t="s">
        <v>2869</v>
      </c>
      <c r="G20" s="128" t="s">
        <v>2869</v>
      </c>
      <c r="H20" s="128"/>
      <c r="I20" s="128"/>
      <c r="J20" s="2048" t="s">
        <v>2870</v>
      </c>
      <c r="K20" s="2048" t="s">
        <v>2870</v>
      </c>
      <c r="L20" s="2048" t="s">
        <v>2870</v>
      </c>
      <c r="M20" s="2048" t="s">
        <v>2870</v>
      </c>
      <c r="N20" s="2048" t="s">
        <v>2870</v>
      </c>
      <c r="O20" s="2049"/>
      <c r="P20" s="2049"/>
      <c r="Q20" s="891" t="s">
        <v>2482</v>
      </c>
      <c r="R20" s="527" t="s">
        <v>2480</v>
      </c>
    </row>
    <row r="21" spans="1:18" ht="65.150000000000006" customHeight="1">
      <c r="A21" s="527" t="s">
        <v>2483</v>
      </c>
      <c r="B21" s="888" t="s">
        <v>2484</v>
      </c>
      <c r="C21" s="910">
        <v>0</v>
      </c>
      <c r="D21" s="910">
        <v>0</v>
      </c>
      <c r="E21" s="910">
        <v>0</v>
      </c>
      <c r="F21" s="910">
        <v>0</v>
      </c>
      <c r="G21" s="910">
        <v>0</v>
      </c>
      <c r="H21" s="910"/>
      <c r="I21" s="910"/>
      <c r="J21" s="2045">
        <v>0</v>
      </c>
      <c r="K21" s="2045">
        <v>0</v>
      </c>
      <c r="L21" s="2045">
        <v>0</v>
      </c>
      <c r="M21" s="2045">
        <v>0</v>
      </c>
      <c r="N21" s="2045">
        <v>0</v>
      </c>
      <c r="O21" s="2045"/>
      <c r="P21" s="2045"/>
      <c r="Q21" s="891" t="s">
        <v>2485</v>
      </c>
      <c r="R21" s="527" t="s">
        <v>2483</v>
      </c>
    </row>
    <row r="22" spans="1:18" ht="65.150000000000006" customHeight="1">
      <c r="A22" s="527" t="s">
        <v>2486</v>
      </c>
      <c r="B22" s="888" t="s">
        <v>2487</v>
      </c>
      <c r="C22" s="910">
        <v>3</v>
      </c>
      <c r="D22" s="910"/>
      <c r="E22" s="910"/>
      <c r="F22" s="910"/>
      <c r="G22" s="910"/>
      <c r="H22" s="910"/>
      <c r="I22" s="910"/>
      <c r="J22" s="2045">
        <v>3</v>
      </c>
      <c r="K22" s="2045"/>
      <c r="L22" s="2045"/>
      <c r="M22" s="2045"/>
      <c r="N22" s="2045"/>
      <c r="O22" s="2045"/>
      <c r="P22" s="2045"/>
      <c r="Q22" s="891" t="s">
        <v>2488</v>
      </c>
      <c r="R22" s="527" t="s">
        <v>2486</v>
      </c>
    </row>
    <row r="23" spans="1:18" ht="65.150000000000006" customHeight="1">
      <c r="A23" s="527" t="s">
        <v>2489</v>
      </c>
      <c r="B23" s="893" t="s">
        <v>2490</v>
      </c>
      <c r="C23" s="894">
        <v>2005</v>
      </c>
      <c r="D23" s="894">
        <v>2005</v>
      </c>
      <c r="E23" s="894">
        <v>2005</v>
      </c>
      <c r="F23" s="894">
        <v>2005</v>
      </c>
      <c r="G23" s="894">
        <v>2005</v>
      </c>
      <c r="H23" s="894">
        <v>2005</v>
      </c>
      <c r="I23" s="894"/>
      <c r="J23" s="894">
        <v>2005</v>
      </c>
      <c r="K23" s="894">
        <v>2005</v>
      </c>
      <c r="L23" s="894">
        <v>2005</v>
      </c>
      <c r="M23" s="894">
        <v>2005</v>
      </c>
      <c r="N23" s="894">
        <v>2005</v>
      </c>
      <c r="O23" s="894">
        <v>2005</v>
      </c>
      <c r="P23" s="2045"/>
      <c r="Q23" s="891" t="s">
        <v>2491</v>
      </c>
      <c r="R23" s="527" t="s">
        <v>2489</v>
      </c>
    </row>
    <row r="24" spans="1:18" ht="65.150000000000006" customHeight="1">
      <c r="A24" s="527" t="s">
        <v>2492</v>
      </c>
      <c r="B24" s="888" t="s">
        <v>2493</v>
      </c>
      <c r="C24" s="910" t="s">
        <v>3662</v>
      </c>
      <c r="D24" s="910" t="s">
        <v>3662</v>
      </c>
      <c r="E24" s="910" t="s">
        <v>3662</v>
      </c>
      <c r="F24" s="910" t="s">
        <v>3662</v>
      </c>
      <c r="G24" s="910" t="s">
        <v>3662</v>
      </c>
      <c r="H24" s="910" t="s">
        <v>3662</v>
      </c>
      <c r="I24" s="910"/>
      <c r="J24" s="127" t="s">
        <v>3659</v>
      </c>
      <c r="K24" s="127" t="s">
        <v>3659</v>
      </c>
      <c r="L24" s="127" t="s">
        <v>3659</v>
      </c>
      <c r="M24" s="127" t="s">
        <v>3659</v>
      </c>
      <c r="N24" s="127" t="s">
        <v>3659</v>
      </c>
      <c r="O24" s="127" t="s">
        <v>3659</v>
      </c>
      <c r="P24" s="2045"/>
      <c r="Q24" s="891" t="s">
        <v>2494</v>
      </c>
      <c r="R24" s="527" t="s">
        <v>2492</v>
      </c>
    </row>
    <row r="25" spans="1:18" ht="65.150000000000006" customHeight="1">
      <c r="A25" s="527" t="s">
        <v>2495</v>
      </c>
      <c r="B25" s="888" t="s">
        <v>2496</v>
      </c>
      <c r="C25" s="910"/>
      <c r="D25" s="910"/>
      <c r="E25" s="910"/>
      <c r="F25" s="910"/>
      <c r="G25" s="910"/>
      <c r="H25" s="910"/>
      <c r="I25" s="910"/>
      <c r="J25" s="2045"/>
      <c r="K25" s="2045"/>
      <c r="L25" s="2045"/>
      <c r="M25" s="2045"/>
      <c r="N25" s="2045"/>
      <c r="O25" s="2045"/>
      <c r="P25" s="2045"/>
      <c r="Q25" s="891" t="s">
        <v>2497</v>
      </c>
      <c r="R25" s="527" t="s">
        <v>2495</v>
      </c>
    </row>
    <row r="26" spans="1:18" ht="65.150000000000006" customHeight="1">
      <c r="A26" s="527" t="s">
        <v>2498</v>
      </c>
      <c r="B26" s="888" t="s">
        <v>2499</v>
      </c>
      <c r="C26" s="910"/>
      <c r="D26" s="910"/>
      <c r="E26" s="910"/>
      <c r="F26" s="910"/>
      <c r="G26" s="910"/>
      <c r="H26" s="910"/>
      <c r="I26" s="910"/>
      <c r="J26" s="2045"/>
      <c r="K26" s="2045"/>
      <c r="L26" s="2045"/>
      <c r="M26" s="2045"/>
      <c r="N26" s="2045"/>
      <c r="O26" s="2045"/>
      <c r="P26" s="2045"/>
      <c r="Q26" s="891" t="s">
        <v>2500</v>
      </c>
      <c r="R26" s="527" t="s">
        <v>2498</v>
      </c>
    </row>
    <row r="27" spans="1:18" ht="65.150000000000006" customHeight="1">
      <c r="A27" s="527" t="s">
        <v>2501</v>
      </c>
      <c r="B27" s="888" t="s">
        <v>2502</v>
      </c>
      <c r="C27" s="910"/>
      <c r="D27" s="910"/>
      <c r="E27" s="910"/>
      <c r="F27" s="910"/>
      <c r="G27" s="910"/>
      <c r="H27" s="910"/>
      <c r="I27" s="910"/>
      <c r="J27" s="2045"/>
      <c r="K27" s="2045"/>
      <c r="L27" s="2045"/>
      <c r="M27" s="2045"/>
      <c r="N27" s="2045"/>
      <c r="O27" s="2045"/>
      <c r="P27" s="2045"/>
      <c r="Q27" s="891" t="s">
        <v>2503</v>
      </c>
      <c r="R27" s="527" t="s">
        <v>2501</v>
      </c>
    </row>
    <row r="28" spans="1:18" ht="65.150000000000006" customHeight="1">
      <c r="A28" s="527" t="s">
        <v>2504</v>
      </c>
      <c r="B28" s="888" t="s">
        <v>2505</v>
      </c>
      <c r="C28" s="910"/>
      <c r="D28" s="910"/>
      <c r="E28" s="910"/>
      <c r="F28" s="910"/>
      <c r="G28" s="910"/>
      <c r="H28" s="910"/>
      <c r="I28" s="910"/>
      <c r="J28" s="2045"/>
      <c r="K28" s="2045"/>
      <c r="L28" s="2045"/>
      <c r="M28" s="2045"/>
      <c r="N28" s="2045"/>
      <c r="O28" s="2045"/>
      <c r="P28" s="2045"/>
      <c r="Q28" s="891" t="s">
        <v>2506</v>
      </c>
      <c r="R28" s="527" t="s">
        <v>2504</v>
      </c>
    </row>
    <row r="29" spans="1:18" ht="24.75" customHeight="1">
      <c r="A29" s="590" t="s">
        <v>2438</v>
      </c>
      <c r="B29" s="1449"/>
      <c r="C29" s="171"/>
      <c r="D29" s="171"/>
      <c r="E29" s="171"/>
      <c r="F29" s="171"/>
      <c r="G29" s="171"/>
      <c r="H29" s="171"/>
      <c r="I29" s="166"/>
      <c r="J29" s="942"/>
      <c r="K29" s="171"/>
      <c r="L29" s="171"/>
      <c r="M29" s="171"/>
      <c r="N29" s="171"/>
      <c r="O29" s="171"/>
      <c r="P29" s="171"/>
      <c r="Q29" s="1497"/>
      <c r="R29" s="250" t="s">
        <v>2439</v>
      </c>
    </row>
    <row r="30" spans="1:18" ht="37.5" customHeight="1">
      <c r="A30" s="806" t="s">
        <v>222</v>
      </c>
      <c r="B30" s="887" t="s">
        <v>2440</v>
      </c>
      <c r="C30" s="887" t="s">
        <v>2441</v>
      </c>
      <c r="D30" s="886" t="s">
        <v>2442</v>
      </c>
      <c r="E30" s="886" t="s">
        <v>2443</v>
      </c>
      <c r="F30" s="886" t="s">
        <v>2444</v>
      </c>
      <c r="G30" s="886" t="s">
        <v>2445</v>
      </c>
      <c r="H30" s="886" t="s">
        <v>2446</v>
      </c>
      <c r="I30" s="887" t="s">
        <v>2447</v>
      </c>
      <c r="J30" s="886" t="s">
        <v>2448</v>
      </c>
      <c r="K30" s="886" t="s">
        <v>2449</v>
      </c>
      <c r="L30" s="886" t="s">
        <v>2450</v>
      </c>
      <c r="M30" s="887" t="s">
        <v>2451</v>
      </c>
      <c r="N30" s="887" t="s">
        <v>2452</v>
      </c>
      <c r="O30" s="886" t="s">
        <v>2453</v>
      </c>
      <c r="P30" s="886" t="s">
        <v>2454</v>
      </c>
      <c r="Q30" s="887" t="s">
        <v>2455</v>
      </c>
      <c r="R30" s="774" t="s">
        <v>575</v>
      </c>
    </row>
    <row r="31" spans="1:18" ht="67.5" customHeight="1">
      <c r="A31" s="527" t="s">
        <v>2507</v>
      </c>
      <c r="B31" s="888" t="s">
        <v>2508</v>
      </c>
      <c r="C31" s="127" t="s">
        <v>2844</v>
      </c>
      <c r="D31" s="127" t="s">
        <v>2844</v>
      </c>
      <c r="E31" s="127" t="s">
        <v>2844</v>
      </c>
      <c r="F31" s="127" t="s">
        <v>2844</v>
      </c>
      <c r="G31" s="127" t="s">
        <v>2844</v>
      </c>
      <c r="H31" s="127" t="s">
        <v>2844</v>
      </c>
      <c r="I31" s="127"/>
      <c r="J31" s="1631" t="s">
        <v>2845</v>
      </c>
      <c r="K31" s="1631" t="s">
        <v>2845</v>
      </c>
      <c r="L31" s="1631" t="s">
        <v>2845</v>
      </c>
      <c r="M31" s="1631" t="s">
        <v>2845</v>
      </c>
      <c r="N31" s="1631" t="s">
        <v>2845</v>
      </c>
      <c r="O31" s="1631" t="s">
        <v>2845</v>
      </c>
      <c r="P31" s="1631"/>
      <c r="Q31" s="891" t="s">
        <v>2509</v>
      </c>
      <c r="R31" s="527" t="s">
        <v>2507</v>
      </c>
    </row>
    <row r="32" spans="1:18" ht="80.150000000000006" customHeight="1">
      <c r="A32" s="527" t="s">
        <v>2510</v>
      </c>
      <c r="B32" s="888" t="s">
        <v>2511</v>
      </c>
      <c r="C32" s="127"/>
      <c r="D32" s="127"/>
      <c r="E32" s="127"/>
      <c r="F32" s="127"/>
      <c r="G32" s="127"/>
      <c r="H32" s="127"/>
      <c r="I32" s="127"/>
      <c r="J32" s="1631"/>
      <c r="K32" s="1631"/>
      <c r="L32" s="1631"/>
      <c r="M32" s="1631"/>
      <c r="N32" s="1631"/>
      <c r="O32" s="1631"/>
      <c r="P32" s="1631"/>
      <c r="Q32" s="891" t="s">
        <v>2512</v>
      </c>
      <c r="R32" s="527" t="s">
        <v>2510</v>
      </c>
    </row>
    <row r="33" spans="1:18" ht="75" customHeight="1">
      <c r="A33" s="527" t="s">
        <v>2513</v>
      </c>
      <c r="B33" s="888" t="s">
        <v>2514</v>
      </c>
      <c r="C33" s="910"/>
      <c r="D33" s="910"/>
      <c r="E33" s="910"/>
      <c r="F33" s="910"/>
      <c r="G33" s="910"/>
      <c r="H33" s="910"/>
      <c r="I33" s="910"/>
      <c r="J33" s="2045"/>
      <c r="K33" s="2045"/>
      <c r="L33" s="2045"/>
      <c r="M33" s="2045"/>
      <c r="N33" s="2045"/>
      <c r="O33" s="2045"/>
      <c r="P33" s="2045"/>
      <c r="Q33" s="891" t="s">
        <v>2515</v>
      </c>
      <c r="R33" s="527" t="s">
        <v>2513</v>
      </c>
    </row>
    <row r="34" spans="1:18" ht="132.75" customHeight="1">
      <c r="A34" s="527" t="s">
        <v>2516</v>
      </c>
      <c r="B34" s="888" t="s">
        <v>2517</v>
      </c>
      <c r="C34" s="910" t="s">
        <v>2899</v>
      </c>
      <c r="D34" s="910" t="s">
        <v>2899</v>
      </c>
      <c r="E34" s="910" t="s">
        <v>2899</v>
      </c>
      <c r="F34" s="910" t="s">
        <v>2899</v>
      </c>
      <c r="G34" s="910" t="s">
        <v>2899</v>
      </c>
      <c r="H34" s="910" t="s">
        <v>2899</v>
      </c>
      <c r="I34" s="910"/>
      <c r="J34" s="2045" t="s">
        <v>2900</v>
      </c>
      <c r="K34" s="2045" t="s">
        <v>2900</v>
      </c>
      <c r="L34" s="2045" t="s">
        <v>2900</v>
      </c>
      <c r="M34" s="2045" t="s">
        <v>2900</v>
      </c>
      <c r="N34" s="2045" t="s">
        <v>2900</v>
      </c>
      <c r="O34" s="2045" t="s">
        <v>2900</v>
      </c>
      <c r="P34" s="2045"/>
      <c r="Q34" s="891" t="s">
        <v>2518</v>
      </c>
      <c r="R34" s="527" t="s">
        <v>2516</v>
      </c>
    </row>
    <row r="35" spans="1:18" ht="75" customHeight="1">
      <c r="A35" s="527" t="s">
        <v>2519</v>
      </c>
      <c r="B35" s="190" t="s">
        <v>2520</v>
      </c>
      <c r="C35" s="910"/>
      <c r="D35" s="910"/>
      <c r="E35" s="910"/>
      <c r="F35" s="910"/>
      <c r="G35" s="910"/>
      <c r="H35" s="910"/>
      <c r="I35" s="910"/>
      <c r="J35" s="2045"/>
      <c r="K35" s="2045"/>
      <c r="L35" s="2045"/>
      <c r="M35" s="2045"/>
      <c r="N35" s="2045"/>
      <c r="O35" s="2045"/>
      <c r="P35" s="2045"/>
      <c r="Q35" s="333" t="s">
        <v>2521</v>
      </c>
      <c r="R35" s="527" t="s">
        <v>2519</v>
      </c>
    </row>
    <row r="36" spans="1:18" ht="75" customHeight="1">
      <c r="A36" s="527" t="s">
        <v>2522</v>
      </c>
      <c r="B36" s="190" t="s">
        <v>2523</v>
      </c>
      <c r="C36" s="910"/>
      <c r="D36" s="910"/>
      <c r="E36" s="910"/>
      <c r="F36" s="910"/>
      <c r="G36" s="910"/>
      <c r="H36" s="910"/>
      <c r="I36" s="910"/>
      <c r="J36" s="2045"/>
      <c r="K36" s="2045"/>
      <c r="L36" s="2045"/>
      <c r="M36" s="2045"/>
      <c r="N36" s="2045"/>
      <c r="O36" s="2045"/>
      <c r="P36" s="2045"/>
      <c r="Q36" s="333" t="s">
        <v>2524</v>
      </c>
      <c r="R36" s="527" t="s">
        <v>2522</v>
      </c>
    </row>
    <row r="37" spans="1:18" ht="75" customHeight="1">
      <c r="A37" s="527" t="s">
        <v>2525</v>
      </c>
      <c r="B37" s="1818" t="s">
        <v>2526</v>
      </c>
      <c r="C37" s="127" t="s">
        <v>2688</v>
      </c>
      <c r="D37" s="127" t="s">
        <v>2688</v>
      </c>
      <c r="E37" s="127" t="s">
        <v>2688</v>
      </c>
      <c r="F37" s="127"/>
      <c r="G37" s="127"/>
      <c r="H37" s="127"/>
      <c r="I37" s="127"/>
      <c r="J37" s="1631" t="s">
        <v>2689</v>
      </c>
      <c r="K37" s="1631" t="s">
        <v>2689</v>
      </c>
      <c r="L37" s="1631" t="s">
        <v>2689</v>
      </c>
      <c r="M37" s="1631"/>
      <c r="N37" s="1631"/>
      <c r="O37" s="1631"/>
      <c r="P37" s="1631"/>
      <c r="Q37" s="333" t="s">
        <v>2527</v>
      </c>
      <c r="R37" s="527" t="s">
        <v>2525</v>
      </c>
    </row>
    <row r="38" spans="1:18" ht="24.75" customHeight="1">
      <c r="A38" s="590" t="s">
        <v>2438</v>
      </c>
      <c r="B38" s="1449"/>
      <c r="C38" s="171"/>
      <c r="D38" s="171"/>
      <c r="E38" s="171"/>
      <c r="F38" s="171"/>
      <c r="G38" s="171"/>
      <c r="H38" s="171"/>
      <c r="I38" s="166"/>
      <c r="J38" s="942"/>
      <c r="K38" s="171"/>
      <c r="L38" s="171"/>
      <c r="M38" s="171"/>
      <c r="N38" s="171"/>
      <c r="O38" s="171"/>
      <c r="P38" s="171"/>
      <c r="Q38" s="1497"/>
      <c r="R38" s="250" t="s">
        <v>2439</v>
      </c>
    </row>
    <row r="39" spans="1:18" ht="55.5" customHeight="1">
      <c r="A39" s="806" t="s">
        <v>222</v>
      </c>
      <c r="B39" s="887" t="s">
        <v>2440</v>
      </c>
      <c r="C39" s="887" t="s">
        <v>2441</v>
      </c>
      <c r="D39" s="886" t="s">
        <v>2442</v>
      </c>
      <c r="E39" s="886" t="s">
        <v>2443</v>
      </c>
      <c r="F39" s="886" t="s">
        <v>2444</v>
      </c>
      <c r="G39" s="886" t="s">
        <v>2445</v>
      </c>
      <c r="H39" s="886" t="s">
        <v>2446</v>
      </c>
      <c r="I39" s="887" t="s">
        <v>2447</v>
      </c>
      <c r="J39" s="886" t="s">
        <v>2448</v>
      </c>
      <c r="K39" s="886" t="s">
        <v>2449</v>
      </c>
      <c r="L39" s="886" t="s">
        <v>2450</v>
      </c>
      <c r="M39" s="887" t="s">
        <v>2451</v>
      </c>
      <c r="N39" s="887" t="s">
        <v>2452</v>
      </c>
      <c r="O39" s="886" t="s">
        <v>2453</v>
      </c>
      <c r="P39" s="886" t="s">
        <v>2454</v>
      </c>
      <c r="Q39" s="887" t="s">
        <v>2455</v>
      </c>
      <c r="R39" s="774" t="s">
        <v>575</v>
      </c>
    </row>
    <row r="40" spans="1:18" s="105" customFormat="1" ht="110.25" customHeight="1">
      <c r="A40" s="527" t="s">
        <v>2528</v>
      </c>
      <c r="B40" s="1818" t="s">
        <v>2529</v>
      </c>
      <c r="C40" s="127" t="s">
        <v>2688</v>
      </c>
      <c r="D40" s="127" t="s">
        <v>2688</v>
      </c>
      <c r="E40" s="127" t="s">
        <v>2688</v>
      </c>
      <c r="F40" s="127" t="s">
        <v>2688</v>
      </c>
      <c r="G40" s="127" t="s">
        <v>2688</v>
      </c>
      <c r="H40" s="127"/>
      <c r="I40" s="127"/>
      <c r="J40" s="1631" t="s">
        <v>2689</v>
      </c>
      <c r="K40" s="1631" t="s">
        <v>2689</v>
      </c>
      <c r="L40" s="1631" t="s">
        <v>2689</v>
      </c>
      <c r="M40" s="1631" t="s">
        <v>2689</v>
      </c>
      <c r="N40" s="1631" t="s">
        <v>2689</v>
      </c>
      <c r="O40" s="1631"/>
      <c r="P40" s="1631"/>
      <c r="Q40" s="1800" t="s">
        <v>2530</v>
      </c>
      <c r="R40" s="527" t="s">
        <v>2528</v>
      </c>
    </row>
    <row r="41" spans="1:18" s="105" customFormat="1" ht="110.25" customHeight="1">
      <c r="A41" s="527" t="s">
        <v>2531</v>
      </c>
      <c r="B41" s="888" t="s">
        <v>2532</v>
      </c>
      <c r="C41" s="127" t="s">
        <v>2407</v>
      </c>
      <c r="D41" s="127" t="s">
        <v>2407</v>
      </c>
      <c r="E41" s="127" t="s">
        <v>2407</v>
      </c>
      <c r="F41" s="127" t="s">
        <v>2407</v>
      </c>
      <c r="G41" s="127" t="s">
        <v>2407</v>
      </c>
      <c r="H41" s="127"/>
      <c r="I41" s="127"/>
      <c r="J41" s="1631" t="s">
        <v>2408</v>
      </c>
      <c r="K41" s="1631" t="s">
        <v>2408</v>
      </c>
      <c r="L41" s="1631" t="s">
        <v>2408</v>
      </c>
      <c r="M41" s="1631" t="s">
        <v>2408</v>
      </c>
      <c r="N41" s="1631" t="s">
        <v>2408</v>
      </c>
      <c r="O41" s="1631"/>
      <c r="P41" s="1631"/>
      <c r="Q41" s="891" t="s">
        <v>2533</v>
      </c>
      <c r="R41" s="527" t="s">
        <v>2534</v>
      </c>
    </row>
    <row r="42" spans="1:18" ht="139.5">
      <c r="A42" s="527" t="s">
        <v>2534</v>
      </c>
      <c r="B42" s="888" t="s">
        <v>2535</v>
      </c>
      <c r="C42" s="127" t="s">
        <v>2921</v>
      </c>
      <c r="D42" s="127" t="s">
        <v>2921</v>
      </c>
      <c r="E42" s="127" t="s">
        <v>2921</v>
      </c>
      <c r="F42" s="127" t="s">
        <v>2921</v>
      </c>
      <c r="G42" s="127" t="s">
        <v>2921</v>
      </c>
      <c r="H42" s="127"/>
      <c r="I42" s="127"/>
      <c r="J42" s="127" t="s">
        <v>2921</v>
      </c>
      <c r="K42" s="127" t="s">
        <v>2921</v>
      </c>
      <c r="L42" s="127" t="s">
        <v>2921</v>
      </c>
      <c r="M42" s="127" t="s">
        <v>2921</v>
      </c>
      <c r="N42" s="127" t="s">
        <v>2921</v>
      </c>
      <c r="O42" s="1631"/>
      <c r="P42" s="1631"/>
      <c r="Q42" s="891" t="s">
        <v>2536</v>
      </c>
      <c r="R42" s="527" t="s">
        <v>2537</v>
      </c>
    </row>
    <row r="43" spans="1:18" ht="98.25" customHeight="1">
      <c r="A43" s="527" t="s">
        <v>2537</v>
      </c>
      <c r="B43" s="888" t="s">
        <v>2538</v>
      </c>
      <c r="C43" s="890"/>
      <c r="D43" s="890"/>
      <c r="E43" s="890"/>
      <c r="F43" s="890"/>
      <c r="G43" s="890"/>
      <c r="H43" s="890"/>
      <c r="I43" s="890"/>
      <c r="J43" s="2045"/>
      <c r="K43" s="2045"/>
      <c r="L43" s="2045"/>
      <c r="M43" s="2045"/>
      <c r="N43" s="2045"/>
      <c r="O43" s="2045"/>
      <c r="P43" s="2045"/>
      <c r="Q43" s="891" t="s">
        <v>2539</v>
      </c>
      <c r="R43" s="527" t="s">
        <v>2540</v>
      </c>
    </row>
    <row r="44" spans="1:18" ht="24.75" customHeight="1">
      <c r="A44" s="590" t="s">
        <v>2438</v>
      </c>
      <c r="B44" s="1449"/>
      <c r="C44" s="171"/>
      <c r="D44" s="171"/>
      <c r="E44" s="171"/>
      <c r="F44" s="171"/>
      <c r="G44" s="171"/>
      <c r="H44" s="171"/>
      <c r="I44" s="166"/>
      <c r="J44" s="942"/>
      <c r="K44" s="171"/>
      <c r="L44" s="171"/>
      <c r="M44" s="171"/>
      <c r="N44" s="171"/>
      <c r="O44" s="171"/>
      <c r="P44" s="171"/>
      <c r="Q44" s="1497"/>
      <c r="R44" s="250" t="s">
        <v>2439</v>
      </c>
    </row>
    <row r="45" spans="1:18" ht="46.5">
      <c r="A45" s="806" t="s">
        <v>222</v>
      </c>
      <c r="B45" s="887" t="s">
        <v>2440</v>
      </c>
      <c r="C45" s="887" t="s">
        <v>2541</v>
      </c>
      <c r="D45" s="886" t="s">
        <v>2542</v>
      </c>
      <c r="E45" s="886" t="s">
        <v>2543</v>
      </c>
      <c r="F45" s="886" t="s">
        <v>2544</v>
      </c>
      <c r="G45" s="886" t="s">
        <v>2545</v>
      </c>
      <c r="H45" s="886" t="s">
        <v>2546</v>
      </c>
      <c r="I45" s="886" t="s">
        <v>2546</v>
      </c>
      <c r="J45" s="887" t="s">
        <v>2547</v>
      </c>
      <c r="K45" s="887" t="s">
        <v>2547</v>
      </c>
      <c r="L45" s="887" t="s">
        <v>2547</v>
      </c>
      <c r="M45" s="887" t="s">
        <v>2548</v>
      </c>
      <c r="N45" s="887" t="s">
        <v>2549</v>
      </c>
      <c r="O45" s="887" t="s">
        <v>2550</v>
      </c>
      <c r="P45" s="887" t="s">
        <v>2551</v>
      </c>
      <c r="Q45" s="887" t="s">
        <v>2455</v>
      </c>
      <c r="R45" s="774" t="s">
        <v>575</v>
      </c>
    </row>
    <row r="46" spans="1:18" ht="50.25" customHeight="1">
      <c r="A46" s="527" t="s">
        <v>2552</v>
      </c>
      <c r="B46" s="888" t="s">
        <v>2457</v>
      </c>
      <c r="C46" s="905" t="s">
        <v>3660</v>
      </c>
      <c r="D46" s="905"/>
      <c r="E46" s="905"/>
      <c r="F46" s="905"/>
      <c r="G46" s="905"/>
      <c r="H46" s="905"/>
      <c r="I46" s="905"/>
      <c r="J46" s="1446" t="s">
        <v>3873</v>
      </c>
      <c r="K46" s="1446"/>
      <c r="L46" s="1446"/>
      <c r="M46" s="1446"/>
      <c r="N46" s="1446"/>
      <c r="O46" s="1446"/>
      <c r="P46" s="1446"/>
      <c r="Q46" s="891" t="s">
        <v>2458</v>
      </c>
      <c r="R46" s="527" t="s">
        <v>2552</v>
      </c>
    </row>
    <row r="47" spans="1:18" ht="65.150000000000006" customHeight="1">
      <c r="A47" s="527" t="s">
        <v>2553</v>
      </c>
      <c r="B47" s="903" t="s">
        <v>2554</v>
      </c>
      <c r="C47" s="126"/>
      <c r="D47" s="126"/>
      <c r="E47" s="126"/>
      <c r="F47" s="126"/>
      <c r="G47" s="126"/>
      <c r="H47" s="126"/>
      <c r="I47" s="126"/>
      <c r="J47" s="1488"/>
      <c r="K47" s="1488"/>
      <c r="L47" s="1488"/>
      <c r="M47" s="1488"/>
      <c r="N47" s="1488"/>
      <c r="O47" s="1488"/>
      <c r="P47" s="1488"/>
      <c r="Q47" s="891" t="s">
        <v>2461</v>
      </c>
      <c r="R47" s="527" t="s">
        <v>2553</v>
      </c>
    </row>
    <row r="48" spans="1:18" ht="66" customHeight="1">
      <c r="A48" s="527" t="s">
        <v>2555</v>
      </c>
      <c r="B48" s="888" t="s">
        <v>2556</v>
      </c>
      <c r="C48" s="904"/>
      <c r="D48" s="904"/>
      <c r="E48" s="904"/>
      <c r="F48" s="904"/>
      <c r="G48" s="904"/>
      <c r="H48" s="904"/>
      <c r="I48" s="904"/>
      <c r="J48" s="1446"/>
      <c r="K48" s="1446"/>
      <c r="L48" s="1446"/>
      <c r="M48" s="1446"/>
      <c r="N48" s="1446"/>
      <c r="O48" s="1446"/>
      <c r="P48" s="1446"/>
      <c r="Q48" s="891" t="s">
        <v>2464</v>
      </c>
      <c r="R48" s="527" t="s">
        <v>2555</v>
      </c>
    </row>
    <row r="49" spans="1:18" s="105" customFormat="1" ht="65.150000000000006" customHeight="1">
      <c r="A49" s="527" t="s">
        <v>2557</v>
      </c>
      <c r="B49" s="1818" t="s">
        <v>2558</v>
      </c>
      <c r="C49" s="126"/>
      <c r="D49" s="126"/>
      <c r="E49" s="126"/>
      <c r="F49" s="126"/>
      <c r="G49" s="126"/>
      <c r="H49" s="126"/>
      <c r="I49" s="126"/>
      <c r="J49" s="1486"/>
      <c r="K49" s="1486"/>
      <c r="L49" s="1486"/>
      <c r="M49" s="1486"/>
      <c r="N49" s="1486"/>
      <c r="O49" s="1486"/>
      <c r="P49" s="1486"/>
      <c r="Q49" s="1800" t="s">
        <v>2559</v>
      </c>
      <c r="R49" s="527" t="s">
        <v>2557</v>
      </c>
    </row>
    <row r="50" spans="1:18" ht="65.150000000000006" customHeight="1">
      <c r="A50" s="527" t="s">
        <v>2560</v>
      </c>
      <c r="B50" s="888" t="s">
        <v>2561</v>
      </c>
      <c r="C50" s="904"/>
      <c r="D50" s="904"/>
      <c r="E50" s="904"/>
      <c r="F50" s="904"/>
      <c r="G50" s="904"/>
      <c r="H50" s="904"/>
      <c r="I50" s="904"/>
      <c r="J50" s="1446"/>
      <c r="K50" s="1446"/>
      <c r="L50" s="1446"/>
      <c r="M50" s="1446"/>
      <c r="N50" s="1446"/>
      <c r="O50" s="1446"/>
      <c r="P50" s="1446"/>
      <c r="Q50" s="891" t="s">
        <v>2470</v>
      </c>
      <c r="R50" s="527" t="s">
        <v>2560</v>
      </c>
    </row>
    <row r="51" spans="1:18" ht="65.150000000000006" customHeight="1">
      <c r="A51" s="527" t="s">
        <v>2562</v>
      </c>
      <c r="B51" s="190" t="s">
        <v>2563</v>
      </c>
      <c r="C51" s="126"/>
      <c r="D51" s="126"/>
      <c r="E51" s="126"/>
      <c r="F51" s="126"/>
      <c r="G51" s="126"/>
      <c r="H51" s="126"/>
      <c r="I51" s="126"/>
      <c r="J51" s="1488"/>
      <c r="K51" s="1488"/>
      <c r="L51" s="1488"/>
      <c r="M51" s="1488"/>
      <c r="N51" s="1488"/>
      <c r="O51" s="1488"/>
      <c r="P51" s="1488"/>
      <c r="Q51" s="726" t="s">
        <v>2473</v>
      </c>
      <c r="R51" s="527" t="s">
        <v>2562</v>
      </c>
    </row>
    <row r="52" spans="1:18" ht="65.150000000000006" customHeight="1">
      <c r="A52" s="527" t="s">
        <v>2564</v>
      </c>
      <c r="B52" s="903" t="s">
        <v>2565</v>
      </c>
      <c r="C52" s="889"/>
      <c r="D52" s="889"/>
      <c r="E52" s="889"/>
      <c r="F52" s="889"/>
      <c r="G52" s="889"/>
      <c r="H52" s="889"/>
      <c r="I52" s="889"/>
      <c r="J52" s="1495"/>
      <c r="K52" s="1446"/>
      <c r="L52" s="1446"/>
      <c r="M52" s="1446"/>
      <c r="N52" s="1446"/>
      <c r="O52" s="1446"/>
      <c r="P52" s="1446"/>
      <c r="Q52" s="891" t="s">
        <v>2476</v>
      </c>
      <c r="R52" s="527" t="s">
        <v>2564</v>
      </c>
    </row>
    <row r="53" spans="1:18" ht="99.75" customHeight="1">
      <c r="A53" s="527" t="s">
        <v>2566</v>
      </c>
      <c r="B53" s="888" t="s">
        <v>2567</v>
      </c>
      <c r="C53" s="919"/>
      <c r="D53" s="919"/>
      <c r="E53" s="919"/>
      <c r="F53" s="919"/>
      <c r="G53" s="919"/>
      <c r="H53" s="919"/>
      <c r="I53" s="919"/>
      <c r="J53" s="1496"/>
      <c r="K53" s="1488"/>
      <c r="L53" s="1488"/>
      <c r="M53" s="1488"/>
      <c r="N53" s="1488"/>
      <c r="O53" s="1489"/>
      <c r="P53" s="1489"/>
      <c r="Q53" s="891" t="s">
        <v>2479</v>
      </c>
      <c r="R53" s="527" t="s">
        <v>2566</v>
      </c>
    </row>
    <row r="54" spans="1:18" ht="150" customHeight="1">
      <c r="A54" s="527" t="s">
        <v>2568</v>
      </c>
      <c r="B54" s="888" t="s">
        <v>2481</v>
      </c>
      <c r="C54" s="920"/>
      <c r="D54" s="920"/>
      <c r="E54" s="920"/>
      <c r="F54" s="920"/>
      <c r="G54" s="920"/>
      <c r="H54" s="920"/>
      <c r="I54" s="920"/>
      <c r="J54" s="1488"/>
      <c r="K54" s="1488"/>
      <c r="L54" s="1488"/>
      <c r="M54" s="1488"/>
      <c r="N54" s="1488"/>
      <c r="O54" s="1488"/>
      <c r="P54" s="1488"/>
      <c r="Q54" s="891" t="s">
        <v>2482</v>
      </c>
      <c r="R54" s="527" t="s">
        <v>2568</v>
      </c>
    </row>
    <row r="55" spans="1:18" ht="40.75" customHeight="1">
      <c r="A55" s="527" t="s">
        <v>2569</v>
      </c>
      <c r="B55" s="888" t="s">
        <v>2484</v>
      </c>
      <c r="C55" s="910"/>
      <c r="D55" s="910"/>
      <c r="E55" s="910"/>
      <c r="F55" s="910"/>
      <c r="G55" s="910"/>
      <c r="H55" s="910"/>
      <c r="I55" s="910"/>
      <c r="J55" s="1446"/>
      <c r="K55" s="1446"/>
      <c r="L55" s="1446"/>
      <c r="M55" s="1446"/>
      <c r="N55" s="1446"/>
      <c r="O55" s="1446"/>
      <c r="P55" s="1446"/>
      <c r="Q55" s="891" t="s">
        <v>2485</v>
      </c>
      <c r="R55" s="527" t="s">
        <v>2569</v>
      </c>
    </row>
    <row r="56" spans="1:18" ht="27.9" customHeight="1">
      <c r="A56" s="104" t="s">
        <v>2570</v>
      </c>
      <c r="B56" s="446"/>
      <c r="C56" s="530"/>
      <c r="D56" s="530"/>
      <c r="E56" s="530"/>
      <c r="F56" s="530"/>
      <c r="G56" s="530"/>
      <c r="H56" s="530"/>
      <c r="I56" s="912"/>
      <c r="J56" s="1448"/>
      <c r="K56" s="530"/>
      <c r="L56" s="530"/>
      <c r="M56" s="530"/>
      <c r="N56" s="530"/>
      <c r="O56" s="530"/>
      <c r="P56" s="530"/>
      <c r="Q56" s="1487"/>
      <c r="R56" s="869" t="s">
        <v>2571</v>
      </c>
    </row>
    <row r="57" spans="1:18" ht="46.5">
      <c r="A57" s="806" t="s">
        <v>222</v>
      </c>
      <c r="B57" s="887" t="s">
        <v>2440</v>
      </c>
      <c r="C57" s="887" t="s">
        <v>2541</v>
      </c>
      <c r="D57" s="886" t="s">
        <v>2542</v>
      </c>
      <c r="E57" s="886" t="s">
        <v>2543</v>
      </c>
      <c r="F57" s="886" t="s">
        <v>2544</v>
      </c>
      <c r="G57" s="886" t="s">
        <v>2572</v>
      </c>
      <c r="H57" s="886" t="s">
        <v>2572</v>
      </c>
      <c r="I57" s="886" t="s">
        <v>2572</v>
      </c>
      <c r="J57" s="887" t="s">
        <v>2573</v>
      </c>
      <c r="K57" s="887" t="s">
        <v>2573</v>
      </c>
      <c r="L57" s="887" t="s">
        <v>2573</v>
      </c>
      <c r="M57" s="887" t="s">
        <v>2548</v>
      </c>
      <c r="N57" s="887" t="s">
        <v>2549</v>
      </c>
      <c r="O57" s="887" t="s">
        <v>2550</v>
      </c>
      <c r="P57" s="887" t="s">
        <v>2551</v>
      </c>
      <c r="Q57" s="887" t="s">
        <v>2455</v>
      </c>
      <c r="R57" s="774" t="s">
        <v>575</v>
      </c>
    </row>
    <row r="58" spans="1:18" ht="45" customHeight="1">
      <c r="A58" s="527" t="s">
        <v>2574</v>
      </c>
      <c r="B58" s="888" t="s">
        <v>2487</v>
      </c>
      <c r="C58" s="2047"/>
      <c r="D58" s="2047"/>
      <c r="E58" s="2047"/>
      <c r="F58" s="2047"/>
      <c r="G58" s="2047"/>
      <c r="H58" s="2047"/>
      <c r="I58" s="2047"/>
      <c r="J58" s="2044"/>
      <c r="K58" s="2044"/>
      <c r="L58" s="2044"/>
      <c r="M58" s="2044"/>
      <c r="N58" s="2044"/>
      <c r="O58" s="2044"/>
      <c r="P58" s="2044"/>
      <c r="Q58" s="891" t="s">
        <v>2488</v>
      </c>
      <c r="R58" s="527" t="s">
        <v>2574</v>
      </c>
    </row>
    <row r="59" spans="1:18" ht="45" customHeight="1">
      <c r="A59" s="527" t="s">
        <v>2575</v>
      </c>
      <c r="B59" s="893" t="s">
        <v>2490</v>
      </c>
      <c r="C59" s="905"/>
      <c r="D59" s="905"/>
      <c r="E59" s="905"/>
      <c r="F59" s="905"/>
      <c r="G59" s="905"/>
      <c r="H59" s="905"/>
      <c r="I59" s="905"/>
      <c r="J59" s="2044"/>
      <c r="K59" s="2044"/>
      <c r="L59" s="2044"/>
      <c r="M59" s="2044"/>
      <c r="N59" s="2044"/>
      <c r="O59" s="2044"/>
      <c r="P59" s="2044"/>
      <c r="Q59" s="891" t="s">
        <v>2491</v>
      </c>
      <c r="R59" s="527" t="s">
        <v>2575</v>
      </c>
    </row>
    <row r="60" spans="1:18" ht="51.9" customHeight="1">
      <c r="A60" s="527" t="s">
        <v>2576</v>
      </c>
      <c r="B60" s="888" t="s">
        <v>2577</v>
      </c>
      <c r="C60" s="905"/>
      <c r="D60" s="905"/>
      <c r="E60" s="905"/>
      <c r="F60" s="905"/>
      <c r="G60" s="905"/>
      <c r="H60" s="905"/>
      <c r="I60" s="905"/>
      <c r="J60" s="2044"/>
      <c r="K60" s="2044"/>
      <c r="L60" s="2044"/>
      <c r="M60" s="2044"/>
      <c r="N60" s="2044"/>
      <c r="O60" s="2044"/>
      <c r="P60" s="2044"/>
      <c r="Q60" s="891" t="s">
        <v>2578</v>
      </c>
      <c r="R60" s="527" t="s">
        <v>2576</v>
      </c>
    </row>
    <row r="61" spans="1:18" ht="45" customHeight="1">
      <c r="A61" s="527" t="s">
        <v>2579</v>
      </c>
      <c r="B61" s="888" t="s">
        <v>2496</v>
      </c>
      <c r="C61" s="905"/>
      <c r="D61" s="905"/>
      <c r="E61" s="905"/>
      <c r="F61" s="905"/>
      <c r="G61" s="905"/>
      <c r="H61" s="905"/>
      <c r="I61" s="905"/>
      <c r="J61" s="2044"/>
      <c r="K61" s="2044"/>
      <c r="L61" s="2044"/>
      <c r="M61" s="2044"/>
      <c r="N61" s="2044"/>
      <c r="O61" s="2044"/>
      <c r="P61" s="2044"/>
      <c r="Q61" s="891" t="s">
        <v>2497</v>
      </c>
      <c r="R61" s="527" t="s">
        <v>2579</v>
      </c>
    </row>
    <row r="62" spans="1:18" ht="45" customHeight="1">
      <c r="A62" s="527" t="s">
        <v>2580</v>
      </c>
      <c r="B62" s="888" t="s">
        <v>2499</v>
      </c>
      <c r="C62" s="905"/>
      <c r="D62" s="905"/>
      <c r="E62" s="905"/>
      <c r="F62" s="905"/>
      <c r="G62" s="905"/>
      <c r="H62" s="905"/>
      <c r="I62" s="905"/>
      <c r="J62" s="2044"/>
      <c r="K62" s="2044"/>
      <c r="L62" s="2044"/>
      <c r="M62" s="2044"/>
      <c r="N62" s="2044"/>
      <c r="O62" s="2044"/>
      <c r="P62" s="2044"/>
      <c r="Q62" s="891" t="s">
        <v>2500</v>
      </c>
      <c r="R62" s="527" t="s">
        <v>2580</v>
      </c>
    </row>
    <row r="63" spans="1:18" ht="45" customHeight="1">
      <c r="A63" s="527" t="s">
        <v>2581</v>
      </c>
      <c r="B63" s="888" t="s">
        <v>2502</v>
      </c>
      <c r="C63" s="905"/>
      <c r="D63" s="905"/>
      <c r="E63" s="905"/>
      <c r="F63" s="905"/>
      <c r="G63" s="905"/>
      <c r="H63" s="905"/>
      <c r="I63" s="905"/>
      <c r="J63" s="2044"/>
      <c r="K63" s="2044"/>
      <c r="L63" s="2044"/>
      <c r="M63" s="2044"/>
      <c r="N63" s="2044"/>
      <c r="O63" s="2044"/>
      <c r="P63" s="2044"/>
      <c r="Q63" s="891" t="s">
        <v>2503</v>
      </c>
      <c r="R63" s="527" t="s">
        <v>2581</v>
      </c>
    </row>
    <row r="64" spans="1:18" ht="45" customHeight="1">
      <c r="A64" s="527" t="s">
        <v>2582</v>
      </c>
      <c r="B64" s="888" t="s">
        <v>2505</v>
      </c>
      <c r="C64" s="905"/>
      <c r="D64" s="905"/>
      <c r="E64" s="905"/>
      <c r="F64" s="905"/>
      <c r="G64" s="905"/>
      <c r="H64" s="905"/>
      <c r="I64" s="905"/>
      <c r="J64" s="2044"/>
      <c r="K64" s="2044"/>
      <c r="L64" s="2044"/>
      <c r="M64" s="2044"/>
      <c r="N64" s="2044"/>
      <c r="O64" s="2044"/>
      <c r="P64" s="2044"/>
      <c r="Q64" s="891" t="s">
        <v>2506</v>
      </c>
      <c r="R64" s="527" t="s">
        <v>2582</v>
      </c>
    </row>
    <row r="65" spans="1:18" ht="72" customHeight="1">
      <c r="A65" s="527" t="s">
        <v>2583</v>
      </c>
      <c r="B65" s="903" t="s">
        <v>2584</v>
      </c>
      <c r="C65" s="905"/>
      <c r="D65" s="905"/>
      <c r="E65" s="905"/>
      <c r="F65" s="905"/>
      <c r="G65" s="905"/>
      <c r="H65" s="905"/>
      <c r="I65" s="905"/>
      <c r="J65" s="2044"/>
      <c r="K65" s="2044"/>
      <c r="L65" s="2044"/>
      <c r="M65" s="2044"/>
      <c r="N65" s="2044"/>
      <c r="O65" s="2044"/>
      <c r="P65" s="2044"/>
      <c r="Q65" s="891" t="s">
        <v>2509</v>
      </c>
      <c r="R65" s="527" t="s">
        <v>2583</v>
      </c>
    </row>
    <row r="66" spans="1:18" ht="69.75" customHeight="1">
      <c r="A66" s="527" t="s">
        <v>2585</v>
      </c>
      <c r="B66" s="888" t="s">
        <v>2511</v>
      </c>
      <c r="C66" s="905"/>
      <c r="D66" s="905"/>
      <c r="E66" s="905"/>
      <c r="F66" s="905"/>
      <c r="G66" s="905"/>
      <c r="H66" s="905"/>
      <c r="I66" s="905"/>
      <c r="J66" s="2044"/>
      <c r="K66" s="2044"/>
      <c r="L66" s="2044"/>
      <c r="M66" s="2044"/>
      <c r="N66" s="2044"/>
      <c r="O66" s="2044"/>
      <c r="P66" s="2044"/>
      <c r="Q66" s="891" t="s">
        <v>2512</v>
      </c>
      <c r="R66" s="527" t="s">
        <v>2585</v>
      </c>
    </row>
    <row r="67" spans="1:18" ht="60" customHeight="1">
      <c r="A67" s="527" t="s">
        <v>2586</v>
      </c>
      <c r="B67" s="888" t="s">
        <v>2587</v>
      </c>
      <c r="C67" s="905"/>
      <c r="D67" s="905"/>
      <c r="E67" s="905"/>
      <c r="F67" s="905"/>
      <c r="G67" s="905"/>
      <c r="H67" s="905"/>
      <c r="I67" s="905"/>
      <c r="J67" s="2044"/>
      <c r="K67" s="2044"/>
      <c r="L67" s="2044"/>
      <c r="M67" s="2044"/>
      <c r="N67" s="2044"/>
      <c r="O67" s="2044"/>
      <c r="P67" s="2044"/>
      <c r="Q67" s="891" t="s">
        <v>2515</v>
      </c>
      <c r="R67" s="527" t="s">
        <v>2586</v>
      </c>
    </row>
    <row r="68" spans="1:18" ht="84.75" customHeight="1">
      <c r="A68" s="527" t="s">
        <v>2588</v>
      </c>
      <c r="B68" s="888" t="s">
        <v>2589</v>
      </c>
      <c r="C68" s="127"/>
      <c r="D68" s="127"/>
      <c r="E68" s="127"/>
      <c r="F68" s="127"/>
      <c r="G68" s="127"/>
      <c r="H68" s="127"/>
      <c r="I68" s="127"/>
      <c r="J68" s="1631"/>
      <c r="K68" s="1631"/>
      <c r="L68" s="1631"/>
      <c r="M68" s="1631"/>
      <c r="N68" s="1631"/>
      <c r="O68" s="1631"/>
      <c r="P68" s="1631"/>
      <c r="Q68" s="891" t="s">
        <v>2590</v>
      </c>
      <c r="R68" s="527" t="s">
        <v>2588</v>
      </c>
    </row>
    <row r="69" spans="1:18" ht="32.15" customHeight="1">
      <c r="A69" s="104" t="s">
        <v>2591</v>
      </c>
      <c r="B69" s="446"/>
      <c r="C69" s="530"/>
      <c r="D69" s="530"/>
      <c r="E69" s="530"/>
      <c r="F69" s="530"/>
      <c r="G69" s="530"/>
      <c r="H69" s="530"/>
      <c r="I69" s="912"/>
      <c r="J69" s="1448"/>
      <c r="K69" s="530"/>
      <c r="L69" s="530"/>
      <c r="M69" s="530"/>
      <c r="N69" s="530"/>
      <c r="O69" s="530"/>
      <c r="P69" s="530"/>
      <c r="Q69" s="1487"/>
      <c r="R69" s="869" t="s">
        <v>2571</v>
      </c>
    </row>
    <row r="70" spans="1:18" ht="46.5">
      <c r="A70" s="806" t="s">
        <v>222</v>
      </c>
      <c r="B70" s="887" t="s">
        <v>2440</v>
      </c>
      <c r="C70" s="887" t="s">
        <v>2541</v>
      </c>
      <c r="D70" s="886" t="s">
        <v>2542</v>
      </c>
      <c r="E70" s="886" t="s">
        <v>2543</v>
      </c>
      <c r="F70" s="886" t="s">
        <v>2544</v>
      </c>
      <c r="G70" s="886" t="s">
        <v>2572</v>
      </c>
      <c r="H70" s="886" t="s">
        <v>2572</v>
      </c>
      <c r="I70" s="886" t="s">
        <v>2572</v>
      </c>
      <c r="J70" s="887" t="s">
        <v>2573</v>
      </c>
      <c r="K70" s="887" t="s">
        <v>2573</v>
      </c>
      <c r="L70" s="887" t="s">
        <v>2573</v>
      </c>
      <c r="M70" s="887" t="s">
        <v>2548</v>
      </c>
      <c r="N70" s="887" t="s">
        <v>2549</v>
      </c>
      <c r="O70" s="887" t="s">
        <v>2550</v>
      </c>
      <c r="P70" s="887" t="s">
        <v>2551</v>
      </c>
      <c r="Q70" s="887" t="s">
        <v>2455</v>
      </c>
      <c r="R70" s="774" t="s">
        <v>575</v>
      </c>
    </row>
    <row r="71" spans="1:18" ht="75" customHeight="1">
      <c r="A71" s="527" t="s">
        <v>2592</v>
      </c>
      <c r="B71" s="190" t="s">
        <v>2520</v>
      </c>
      <c r="C71" s="905"/>
      <c r="D71" s="905"/>
      <c r="E71" s="905"/>
      <c r="F71" s="905"/>
      <c r="G71" s="905"/>
      <c r="H71" s="905"/>
      <c r="I71" s="905"/>
      <c r="J71" s="2044"/>
      <c r="K71" s="2044"/>
      <c r="L71" s="2044"/>
      <c r="M71" s="2044"/>
      <c r="N71" s="2044"/>
      <c r="O71" s="2044"/>
      <c r="P71" s="2044"/>
      <c r="Q71" s="333" t="s">
        <v>2521</v>
      </c>
      <c r="R71" s="527" t="s">
        <v>2592</v>
      </c>
    </row>
    <row r="72" spans="1:18" ht="75" customHeight="1">
      <c r="A72" s="527" t="s">
        <v>2593</v>
      </c>
      <c r="B72" s="190" t="s">
        <v>2523</v>
      </c>
      <c r="C72" s="910"/>
      <c r="D72" s="910"/>
      <c r="E72" s="910"/>
      <c r="F72" s="910"/>
      <c r="G72" s="910"/>
      <c r="H72" s="910"/>
      <c r="I72" s="910"/>
      <c r="J72" s="2045"/>
      <c r="K72" s="2045"/>
      <c r="L72" s="2045"/>
      <c r="M72" s="2045"/>
      <c r="N72" s="2045"/>
      <c r="O72" s="2045"/>
      <c r="P72" s="2045"/>
      <c r="Q72" s="333" t="s">
        <v>2524</v>
      </c>
      <c r="R72" s="527" t="s">
        <v>2593</v>
      </c>
    </row>
    <row r="73" spans="1:18" ht="75" customHeight="1">
      <c r="A73" s="527" t="s">
        <v>2594</v>
      </c>
      <c r="B73" s="190" t="s">
        <v>2595</v>
      </c>
      <c r="C73" s="920"/>
      <c r="D73" s="920"/>
      <c r="E73" s="920"/>
      <c r="F73" s="920"/>
      <c r="G73" s="920"/>
      <c r="H73" s="920"/>
      <c r="I73" s="920"/>
      <c r="J73" s="2046"/>
      <c r="K73" s="2046"/>
      <c r="L73" s="2046"/>
      <c r="M73" s="2046"/>
      <c r="N73" s="2046"/>
      <c r="O73" s="2046"/>
      <c r="P73" s="2046"/>
      <c r="Q73" s="333" t="s">
        <v>2596</v>
      </c>
      <c r="R73" s="527" t="s">
        <v>2594</v>
      </c>
    </row>
    <row r="74" spans="1:18" ht="75" customHeight="1">
      <c r="A74" s="527" t="s">
        <v>2597</v>
      </c>
      <c r="B74" s="1818" t="s">
        <v>2529</v>
      </c>
      <c r="C74" s="127"/>
      <c r="D74" s="127"/>
      <c r="E74" s="127"/>
      <c r="F74" s="127"/>
      <c r="G74" s="127"/>
      <c r="H74" s="127"/>
      <c r="I74" s="127"/>
      <c r="J74" s="1631"/>
      <c r="K74" s="1631"/>
      <c r="L74" s="1631"/>
      <c r="M74" s="1631"/>
      <c r="N74" s="1631"/>
      <c r="O74" s="1631"/>
      <c r="P74" s="1631"/>
      <c r="Q74" s="1800" t="s">
        <v>2530</v>
      </c>
      <c r="R74" s="527" t="s">
        <v>2597</v>
      </c>
    </row>
    <row r="75" spans="1:18" ht="75" customHeight="1">
      <c r="A75" s="527" t="s">
        <v>2598</v>
      </c>
      <c r="B75" s="888" t="s">
        <v>2599</v>
      </c>
      <c r="C75" s="127"/>
      <c r="D75" s="127"/>
      <c r="E75" s="127"/>
      <c r="F75" s="127"/>
      <c r="G75" s="127"/>
      <c r="H75" s="127"/>
      <c r="I75" s="127"/>
      <c r="J75" s="1631"/>
      <c r="K75" s="1631"/>
      <c r="L75" s="1631"/>
      <c r="M75" s="1631"/>
      <c r="N75" s="1631"/>
      <c r="O75" s="1631"/>
      <c r="P75" s="1631"/>
      <c r="Q75" s="891" t="s">
        <v>2600</v>
      </c>
      <c r="R75" s="527" t="s">
        <v>2598</v>
      </c>
    </row>
    <row r="76" spans="1:18" ht="99.75" customHeight="1">
      <c r="A76" s="527" t="s">
        <v>2601</v>
      </c>
      <c r="B76" s="888" t="s">
        <v>2602</v>
      </c>
      <c r="C76" s="127"/>
      <c r="D76" s="127"/>
      <c r="E76" s="127"/>
      <c r="F76" s="127"/>
      <c r="G76" s="127"/>
      <c r="H76" s="127"/>
      <c r="I76" s="127"/>
      <c r="J76" s="1631"/>
      <c r="K76" s="1631"/>
      <c r="L76" s="1631"/>
      <c r="M76" s="1631"/>
      <c r="N76" s="1631"/>
      <c r="O76" s="1631"/>
      <c r="P76" s="1631"/>
      <c r="Q76" s="891" t="s">
        <v>2603</v>
      </c>
      <c r="R76" s="527" t="s">
        <v>2601</v>
      </c>
    </row>
    <row r="77" spans="1:18" ht="75" customHeight="1">
      <c r="A77" s="527" t="s">
        <v>2604</v>
      </c>
      <c r="B77" s="888" t="s">
        <v>2538</v>
      </c>
      <c r="C77" s="910"/>
      <c r="D77" s="910"/>
      <c r="E77" s="910"/>
      <c r="F77" s="910"/>
      <c r="G77" s="910"/>
      <c r="H77" s="910"/>
      <c r="I77" s="910"/>
      <c r="J77" s="2045"/>
      <c r="K77" s="2045"/>
      <c r="L77" s="2045"/>
      <c r="M77" s="2045"/>
      <c r="N77" s="2045"/>
      <c r="O77" s="2045"/>
      <c r="P77" s="2045"/>
      <c r="Q77" s="891" t="s">
        <v>2539</v>
      </c>
      <c r="R77" s="527" t="s">
        <v>2604</v>
      </c>
    </row>
    <row r="78" spans="1:18" s="449" customFormat="1" ht="18.75" customHeight="1">
      <c r="A78" s="352" t="s">
        <v>452</v>
      </c>
      <c r="B78" s="446"/>
      <c r="C78" s="446"/>
      <c r="D78" s="446"/>
      <c r="E78" s="448"/>
      <c r="H78" s="450"/>
      <c r="I78" s="450"/>
      <c r="P78" s="450"/>
      <c r="R78" s="450" t="s">
        <v>284</v>
      </c>
    </row>
    <row r="79" spans="1:18" s="449" customFormat="1" ht="18.75" customHeight="1">
      <c r="A79" s="401" t="s">
        <v>2605</v>
      </c>
      <c r="B79" s="401"/>
      <c r="C79" s="453"/>
      <c r="D79" s="453"/>
      <c r="E79" s="453"/>
      <c r="R79" s="449" t="s">
        <v>2606</v>
      </c>
    </row>
    <row r="81" spans="1:18">
      <c r="A81" s="194" t="s">
        <v>287</v>
      </c>
      <c r="B81" s="195"/>
      <c r="C81" s="196"/>
      <c r="D81" s="196"/>
      <c r="E81" s="197"/>
      <c r="F81" s="87"/>
      <c r="G81" s="300"/>
      <c r="H81" s="107"/>
      <c r="I81" s="107"/>
      <c r="J81" s="107"/>
      <c r="K81" s="107"/>
      <c r="L81" s="107"/>
      <c r="M81" s="107"/>
      <c r="N81" s="107"/>
      <c r="O81" s="916"/>
      <c r="Q81" s="921"/>
      <c r="R81" s="198" t="s">
        <v>288</v>
      </c>
    </row>
    <row r="83" spans="1:18">
      <c r="C83" s="1491"/>
      <c r="D83" s="1491"/>
      <c r="E83" s="1491"/>
      <c r="F83" s="1491"/>
      <c r="G83" s="1491"/>
      <c r="H83" s="1491"/>
      <c r="I83" s="1491"/>
      <c r="J83" s="1491"/>
    </row>
  </sheetData>
  <sheetProtection formatColumns="0" formatRows="0"/>
  <mergeCells count="10">
    <mergeCell ref="D4:E4"/>
    <mergeCell ref="F4:G4"/>
    <mergeCell ref="D5:E5"/>
    <mergeCell ref="F5:G5"/>
    <mergeCell ref="D1:E1"/>
    <mergeCell ref="F1:G1"/>
    <mergeCell ref="D2:E2"/>
    <mergeCell ref="F2:G2"/>
    <mergeCell ref="D3:E3"/>
    <mergeCell ref="F3:G3"/>
  </mergeCells>
  <dataValidations count="3">
    <dataValidation type="list" allowBlank="1" showInputMessage="1" showErrorMessage="1" sqref="C78" xr:uid="{00000000-0002-0000-1800-000000000000}">
      <formula1>#REF!</formula1>
    </dataValidation>
    <dataValidation type="whole" allowBlank="1" showInputMessage="1" showErrorMessage="1" errorTitle="الرجاء إدخال رقم " error="الرجاء إدخال رقم " sqref="C21:P22" xr:uid="{00000000-0002-0000-1800-000001000000}">
      <formula1>0</formula1>
      <formula2>999999</formula2>
    </dataValidation>
    <dataValidation type="whole" allowBlank="1" showInputMessage="1" showErrorMessage="1" errorTitle="الرجاء إدخال رقم " error="الرجاء إدخال رقم " sqref="C55:P58 C69:P70" xr:uid="{00000000-0002-0000-1800-000002000000}">
      <formula1>0</formula1>
      <formula2>9999</formula2>
    </dataValidation>
  </dataValidations>
  <hyperlinks>
    <hyperlink ref="A81" location="'Table of forms'!A1" display="الرجوع للصفحة الرئيسية " xr:uid="{00000000-0004-0000-1800-000000000000}"/>
    <hyperlink ref="R81" location="'Table of forms'!A1" display="Back to the main page" xr:uid="{00000000-0004-0000-1800-000001000000}"/>
  </hyperlinks>
  <printOptions horizontalCentered="1"/>
  <pageMargins left="0.23622047244094491" right="0.23622047244094491" top="0.86614173228346458" bottom="0.31496062992125984" header="3.937007874015748E-2" footer="3.937007874015748E-2"/>
  <pageSetup paperSize="9" scale="59" fitToWidth="2" fitToHeight="0" pageOrder="overThenDown" orientation="landscape" r:id="rId1"/>
  <headerFooter differentFirst="1">
    <oddHeader>&amp;C&amp;G</oddHeader>
    <oddFooter>&amp;R&amp;P  of &amp;N</oddFooter>
    <firstHeader>&amp;C&amp;G</firstHeader>
    <firstFooter>&amp;R&amp;P  of &amp;N</firstFooter>
  </headerFooter>
  <rowBreaks count="6" manualBreakCount="6">
    <brk id="17" max="17" man="1"/>
    <brk id="28" max="17" man="1"/>
    <brk id="37" max="17" man="1"/>
    <brk id="43" max="17" man="1"/>
    <brk id="55" max="17" man="1"/>
    <brk id="68" max="17" man="1"/>
  </rowBreaks>
  <colBreaks count="1" manualBreakCount="1">
    <brk id="9" max="78" man="1"/>
  </colBreaks>
  <legacyDrawingHF r:id="rId2"/>
  <extLst>
    <ext xmlns:x14="http://schemas.microsoft.com/office/spreadsheetml/2009/9/main" uri="{CCE6A557-97BC-4b89-ADB6-D9C93CAAB3DF}">
      <x14:dataValidations xmlns:xm="http://schemas.microsoft.com/office/excel/2006/main" count="16">
        <x14:dataValidation type="list" allowBlank="1" showInputMessage="1" showErrorMessage="1" errorTitle="الإجابة من القائمة المنسدلة" error="الرجاء تحديد الإجابة من القائمة المنسدلة" xr:uid="{00000000-0002-0000-1800-000003000000}">
          <x14:formula1>
            <xm:f>'Dropdowns (2)'!$E$4:$E$6</xm:f>
          </x14:formula1>
          <xm:sqref>C13:I13 C15:I15 C73:I74 C49:I49 C51:I51 C40:I40 C37:I37</xm:sqref>
        </x14:dataValidation>
        <x14:dataValidation type="list" allowBlank="1" showInputMessage="1" showErrorMessage="1" errorTitle="الإجابة من القائمة المنسدلة" error="الإجابة من القائمة المنسدلة" xr:uid="{00000000-0002-0000-1800-000004000000}">
          <x14:formula1>
            <xm:f>'Dropdowns (2)'!$P$69:$P$70</xm:f>
          </x14:formula1>
          <xm:sqref>C47:I47 C11:I11</xm:sqref>
        </x14:dataValidation>
        <x14:dataValidation type="list" allowBlank="1" showInputMessage="1" showErrorMessage="1" xr:uid="{00000000-0002-0000-1800-000005000000}">
          <x14:formula1>
            <xm:f>'Dropdowns (2)'!$Q$69:$Q$70</xm:f>
          </x14:formula1>
          <xm:sqref>J47:P47 J11:P11</xm:sqref>
        </x14:dataValidation>
        <x14:dataValidation type="list" allowBlank="1" showInputMessage="1" showErrorMessage="1" errorTitle="الإجابة من القائمة المنسدلة" error="الإجابة من القائمة المنسدلة" xr:uid="{00000000-0002-0000-1800-000006000000}">
          <x14:formula1>
            <xm:f>'Dropdowns (2)'!$P$41:$P$44</xm:f>
          </x14:formula1>
          <xm:sqref>C53:I53 C17:I17</xm:sqref>
        </x14:dataValidation>
        <x14:dataValidation type="list" allowBlank="1" showInputMessage="1" showErrorMessage="1" xr:uid="{00000000-0002-0000-1800-000007000000}">
          <x14:formula1>
            <xm:f>'Dropdowns (2)'!$Q$41:$Q$44</xm:f>
          </x14:formula1>
          <xm:sqref>J53:P53 J17:P17</xm:sqref>
        </x14:dataValidation>
        <x14:dataValidation type="list" allowBlank="1" showInputMessage="1" showErrorMessage="1" errorTitle="الإجابة من القائمة المنسدلة" error="الإجابة من القائمة المنسدلة" xr:uid="{00000000-0002-0000-1800-000008000000}">
          <x14:formula1>
            <xm:f>'Dropdowns (2)'!$P$46:$P$51</xm:f>
          </x14:formula1>
          <xm:sqref>C54:I54 C20:I20</xm:sqref>
        </x14:dataValidation>
        <x14:dataValidation type="list" allowBlank="1" showInputMessage="1" showErrorMessage="1" xr:uid="{00000000-0002-0000-1800-000009000000}">
          <x14:formula1>
            <xm:f>'Dropdowns (2)'!$Q$46:$Q$51</xm:f>
          </x14:formula1>
          <xm:sqref>J54:P54 J20:P20</xm:sqref>
        </x14:dataValidation>
        <x14:dataValidation type="list" allowBlank="1" showInputMessage="1" showErrorMessage="1" errorTitle="الإجابة من القائمة المنسدلة" error="الرجاء تحديد الإجابة من القائمة المنسدلة" xr:uid="{00000000-0002-0000-1800-00000A000000}">
          <x14:formula1>
            <xm:f>'Dropdowns (2)'!$P$37:$P$39</xm:f>
          </x14:formula1>
          <xm:sqref>C31:I31 C65:I65</xm:sqref>
        </x14:dataValidation>
        <x14:dataValidation type="list" allowBlank="1" showInputMessage="1" showErrorMessage="1" xr:uid="{00000000-0002-0000-1800-00000B000000}">
          <x14:formula1>
            <xm:f>'Dropdowns (2)'!$Q$37:$Q$39</xm:f>
          </x14:formula1>
          <xm:sqref>J65:P65 J31:P31</xm:sqref>
        </x14:dataValidation>
        <x14:dataValidation type="list" allowBlank="1" showInputMessage="1" showErrorMessage="1" errorTitle="الإجابة من القائمة المنسدلة" error="الإجابة من القائمة المنسدلة" xr:uid="{00000000-0002-0000-1800-00000C000000}">
          <x14:formula1>
            <xm:f>'Dropdowns (2)'!$P$53:$P$55</xm:f>
          </x14:formula1>
          <xm:sqref>C41:I41 C32:I32 C75:I75 C66:I66</xm:sqref>
        </x14:dataValidation>
        <x14:dataValidation type="list" allowBlank="1" showInputMessage="1" showErrorMessage="1" xr:uid="{00000000-0002-0000-1800-00000D000000}">
          <x14:formula1>
            <xm:f>'Dropdowns (2)'!$Q$53:$Q$55</xm:f>
          </x14:formula1>
          <xm:sqref>J66:P66 J32:P32 J75:P75 J41:P41</xm:sqref>
        </x14:dataValidation>
        <x14:dataValidation type="list" allowBlank="1" showInputMessage="1" showErrorMessage="1" errorTitle="الإجابة من القائمة المنسدلة" error="الرجاء تحديد الإجابة من القائمة المنسدلة" xr:uid="{00000000-0002-0000-1800-00000E000000}">
          <x14:formula1>
            <xm:f>'Dropdowns (2)'!$P$73:$P$77</xm:f>
          </x14:formula1>
          <xm:sqref>C34:I34 C68:I68</xm:sqref>
        </x14:dataValidation>
        <x14:dataValidation type="list" allowBlank="1" showInputMessage="1" showErrorMessage="1" xr:uid="{00000000-0002-0000-1800-00000F000000}">
          <x14:formula1>
            <xm:f>'Dropdowns (2)'!$Q$73:$Q$77</xm:f>
          </x14:formula1>
          <xm:sqref>J68:P68 J34:P34</xm:sqref>
        </x14:dataValidation>
        <x14:dataValidation type="list" allowBlank="1" showInputMessage="1" showErrorMessage="1" errorTitle=" الإجابة من القائمة المنسدلة" error="الرجاء تحديد الإجابة من القائمة المنسدلة" xr:uid="{00000000-0002-0000-1800-000010000000}">
          <x14:formula1>
            <xm:f>'Dropdowns (2)'!$P$79:$P$85</xm:f>
          </x14:formula1>
          <xm:sqref>C76:I76 C42:N42</xm:sqref>
        </x14:dataValidation>
        <x14:dataValidation type="list" allowBlank="1" showInputMessage="1" showErrorMessage="1" xr:uid="{00000000-0002-0000-1800-000011000000}">
          <x14:formula1>
            <xm:f>'Dropdowns (2)'!$Q$79:$Q$84</xm:f>
          </x14:formula1>
          <xm:sqref>J76:P76 O42:P42</xm:sqref>
        </x14:dataValidation>
        <x14:dataValidation type="list" allowBlank="1" showInputMessage="1" showErrorMessage="1" errorTitle="Answer from the dropdown list" error="Please select an answer from the dropdown list" xr:uid="{00000000-0002-0000-1800-000012000000}">
          <x14:formula1>
            <xm:f>'Dropdowns (2)'!$D$4:$D$6</xm:f>
          </x14:formula1>
          <xm:sqref>J15:P15 J13:P13 J37:P37 J49:P49 J74:P74 J40:P40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63"/>
  <sheetViews>
    <sheetView showGridLines="0" rightToLeft="1" view="pageBreakPreview" zoomScale="51" zoomScaleNormal="100" zoomScalePageLayoutView="50" workbookViewId="0">
      <selection activeCell="J30" sqref="J30"/>
    </sheetView>
  </sheetViews>
  <sheetFormatPr defaultColWidth="9.453125" defaultRowHeight="15.5"/>
  <cols>
    <col min="1" max="1" width="14.54296875" style="111" customWidth="1"/>
    <col min="2" max="2" width="27.453125" style="111" customWidth="1"/>
    <col min="3" max="3" width="40.6328125" style="111" customWidth="1"/>
    <col min="4" max="4" width="46.08984375" style="111" customWidth="1"/>
    <col min="5" max="7" width="15.6328125" style="111" customWidth="1"/>
    <col min="8" max="8" width="15" style="111" customWidth="1"/>
    <col min="9" max="9" width="49.36328125" style="111" customWidth="1"/>
    <col min="10" max="10" width="40.6328125" style="111" customWidth="1"/>
    <col min="11" max="11" width="27.453125" style="111" customWidth="1"/>
    <col min="12" max="12" width="12.453125" style="111" customWidth="1"/>
    <col min="13" max="16384" width="9.453125" style="111"/>
  </cols>
  <sheetData>
    <row r="1" spans="1:15" s="103" customFormat="1" ht="24.75" customHeight="1">
      <c r="A1" s="164" t="s">
        <v>208</v>
      </c>
      <c r="B1" s="373"/>
      <c r="C1" s="2279" t="s">
        <v>3632</v>
      </c>
      <c r="D1" s="2209"/>
      <c r="E1" s="2209"/>
      <c r="F1" s="487"/>
      <c r="G1" s="1097"/>
      <c r="H1" s="2319"/>
      <c r="I1" s="2319"/>
      <c r="J1" s="2319" t="s">
        <v>3733</v>
      </c>
      <c r="K1" s="373"/>
      <c r="L1" s="202" t="s">
        <v>290</v>
      </c>
    </row>
    <row r="2" spans="1:15" s="103" customFormat="1" ht="24.75" customHeight="1">
      <c r="A2" s="283" t="s">
        <v>728</v>
      </c>
      <c r="B2" s="373"/>
      <c r="C2" s="2279" t="s">
        <v>3444</v>
      </c>
      <c r="D2" s="2209"/>
      <c r="E2" s="2209"/>
      <c r="F2" s="488"/>
      <c r="G2" s="1098"/>
      <c r="H2" s="2311"/>
      <c r="I2" s="2311"/>
      <c r="J2" s="2311" t="s">
        <v>4012</v>
      </c>
      <c r="K2" s="373"/>
      <c r="L2" s="203" t="s">
        <v>478</v>
      </c>
    </row>
    <row r="3" spans="1:15" s="103" customFormat="1" ht="24.75" customHeight="1">
      <c r="A3" s="283" t="s">
        <v>212</v>
      </c>
      <c r="B3" s="373"/>
      <c r="C3" s="2279" t="s">
        <v>3633</v>
      </c>
      <c r="D3" s="2209"/>
      <c r="E3" s="2209"/>
      <c r="F3" s="488"/>
      <c r="G3" s="1098"/>
      <c r="H3" s="2311"/>
      <c r="I3" s="2311"/>
      <c r="J3" s="2311" t="s">
        <v>4013</v>
      </c>
      <c r="K3" s="373"/>
      <c r="L3" s="204" t="s">
        <v>479</v>
      </c>
    </row>
    <row r="4" spans="1:15" s="103" customFormat="1" ht="24.75" customHeight="1">
      <c r="A4" s="283" t="s">
        <v>214</v>
      </c>
      <c r="B4" s="373"/>
      <c r="C4" s="2279" t="s">
        <v>3634</v>
      </c>
      <c r="D4" s="2209"/>
      <c r="E4" s="2209"/>
      <c r="F4" s="488"/>
      <c r="G4" s="1098"/>
      <c r="H4" s="2360"/>
      <c r="I4" s="2360"/>
      <c r="J4" s="2360" t="s">
        <v>3634</v>
      </c>
      <c r="K4" s="489"/>
      <c r="L4" s="279" t="s">
        <v>215</v>
      </c>
    </row>
    <row r="5" spans="1:15" s="107" customFormat="1" ht="33.9" customHeight="1">
      <c r="A5" s="379" t="s">
        <v>216</v>
      </c>
      <c r="B5" s="380"/>
      <c r="C5" s="2212"/>
      <c r="D5" s="2213"/>
      <c r="E5" s="2213"/>
      <c r="F5" s="490"/>
      <c r="G5" s="1099"/>
      <c r="H5" s="2214"/>
      <c r="I5" s="2214"/>
      <c r="J5" s="2215"/>
      <c r="K5" s="375"/>
      <c r="L5" s="491" t="s">
        <v>217</v>
      </c>
      <c r="O5" s="103"/>
    </row>
    <row r="6" spans="1:15" s="103" customFormat="1" ht="19.5" customHeight="1">
      <c r="A6" s="58" t="s">
        <v>2159</v>
      </c>
      <c r="B6" s="493"/>
      <c r="C6" s="493"/>
      <c r="D6" s="493"/>
      <c r="E6" s="493"/>
      <c r="F6" s="494"/>
      <c r="G6" s="492"/>
      <c r="H6" s="493"/>
      <c r="I6" s="493"/>
      <c r="J6" s="493"/>
      <c r="K6" s="495"/>
      <c r="L6" s="121" t="s">
        <v>2160</v>
      </c>
    </row>
    <row r="7" spans="1:15" s="108" customFormat="1" ht="24.9" customHeight="1">
      <c r="A7" s="104" t="s">
        <v>2607</v>
      </c>
      <c r="B7" s="564"/>
      <c r="C7" s="564"/>
      <c r="D7" s="564"/>
      <c r="E7" s="564"/>
      <c r="F7" s="1498"/>
      <c r="G7" s="1515"/>
      <c r="H7" s="564"/>
      <c r="I7" s="564"/>
      <c r="J7" s="564"/>
      <c r="K7" s="1499"/>
      <c r="L7" s="869" t="s">
        <v>2608</v>
      </c>
    </row>
    <row r="8" spans="1:15" s="1503" customFormat="1" ht="23.4" customHeight="1">
      <c r="A8" s="806" t="s">
        <v>222</v>
      </c>
      <c r="B8" s="1500" t="s">
        <v>2609</v>
      </c>
      <c r="C8" s="1501" t="s">
        <v>2610</v>
      </c>
      <c r="D8" s="1501" t="s">
        <v>2611</v>
      </c>
      <c r="E8" s="1501" t="s">
        <v>2418</v>
      </c>
      <c r="F8" s="1502" t="s">
        <v>2612</v>
      </c>
      <c r="G8" s="1502" t="s">
        <v>2613</v>
      </c>
      <c r="H8" s="1501" t="s">
        <v>2421</v>
      </c>
      <c r="I8" s="1502" t="s">
        <v>2614</v>
      </c>
      <c r="J8" s="1502" t="s">
        <v>2615</v>
      </c>
      <c r="K8" s="1502" t="s">
        <v>2616</v>
      </c>
      <c r="L8" s="774" t="s">
        <v>575</v>
      </c>
    </row>
    <row r="9" spans="1:15" s="103" customFormat="1" ht="23" customHeight="1">
      <c r="A9" s="1504" t="s">
        <v>2617</v>
      </c>
      <c r="B9" s="2284" t="s">
        <v>2618</v>
      </c>
      <c r="C9" s="2285"/>
      <c r="D9" s="2285"/>
      <c r="E9" s="2285"/>
      <c r="F9" s="2286"/>
      <c r="G9" s="2281" t="s">
        <v>2619</v>
      </c>
      <c r="H9" s="2282"/>
      <c r="I9" s="2282"/>
      <c r="J9" s="2282"/>
      <c r="K9" s="2283"/>
      <c r="L9" s="1504" t="s">
        <v>2617</v>
      </c>
    </row>
    <row r="10" spans="1:15" s="108" customFormat="1" ht="27.9" customHeight="1">
      <c r="A10" s="527" t="s">
        <v>2620</v>
      </c>
      <c r="B10" s="1505" t="s">
        <v>2621</v>
      </c>
      <c r="C10" s="922" t="s">
        <v>3663</v>
      </c>
      <c r="D10" s="922" t="s">
        <v>3664</v>
      </c>
      <c r="E10" s="2050">
        <v>5</v>
      </c>
      <c r="F10" s="2050">
        <v>2</v>
      </c>
      <c r="G10" s="2050">
        <v>2</v>
      </c>
      <c r="H10" s="2050">
        <v>5</v>
      </c>
      <c r="I10" s="1507" t="s">
        <v>4037</v>
      </c>
      <c r="J10" s="1508" t="s">
        <v>4036</v>
      </c>
      <c r="K10" s="1509" t="s">
        <v>2622</v>
      </c>
      <c r="L10" s="527" t="s">
        <v>2620</v>
      </c>
    </row>
    <row r="11" spans="1:15" s="107" customFormat="1" ht="27.9" customHeight="1">
      <c r="A11" s="527" t="s">
        <v>2623</v>
      </c>
      <c r="B11" s="1510" t="s">
        <v>2624</v>
      </c>
      <c r="C11" s="922" t="s">
        <v>3665</v>
      </c>
      <c r="D11" s="922" t="s">
        <v>3666</v>
      </c>
      <c r="E11" s="2050">
        <v>5</v>
      </c>
      <c r="F11" s="2050">
        <v>2</v>
      </c>
      <c r="G11" s="2050">
        <v>2</v>
      </c>
      <c r="H11" s="2050">
        <v>5</v>
      </c>
      <c r="I11" s="1507" t="s">
        <v>4040</v>
      </c>
      <c r="J11" s="1508" t="s">
        <v>4038</v>
      </c>
      <c r="K11" s="1509" t="s">
        <v>2625</v>
      </c>
      <c r="L11" s="527" t="s">
        <v>2623</v>
      </c>
    </row>
    <row r="12" spans="1:15" s="107" customFormat="1" ht="27.9" customHeight="1">
      <c r="A12" s="527" t="s">
        <v>2626</v>
      </c>
      <c r="B12" s="1510" t="s">
        <v>2627</v>
      </c>
      <c r="C12" s="922" t="s">
        <v>3667</v>
      </c>
      <c r="D12" s="922" t="s">
        <v>3668</v>
      </c>
      <c r="E12" s="2050">
        <v>2</v>
      </c>
      <c r="F12" s="2050">
        <v>1</v>
      </c>
      <c r="G12" s="2050">
        <v>1</v>
      </c>
      <c r="H12" s="2050">
        <v>2</v>
      </c>
      <c r="I12" s="1507" t="s">
        <v>4039</v>
      </c>
      <c r="J12" s="1508" t="s">
        <v>4041</v>
      </c>
      <c r="K12" s="1509" t="s">
        <v>2628</v>
      </c>
      <c r="L12" s="527" t="s">
        <v>2626</v>
      </c>
    </row>
    <row r="13" spans="1:15" s="107" customFormat="1" ht="21.65" customHeight="1">
      <c r="A13" s="1504" t="s">
        <v>2629</v>
      </c>
      <c r="B13" s="2284" t="s">
        <v>2630</v>
      </c>
      <c r="C13" s="2285"/>
      <c r="D13" s="2285"/>
      <c r="E13" s="2285"/>
      <c r="F13" s="2286"/>
      <c r="G13" s="2281" t="s">
        <v>2631</v>
      </c>
      <c r="H13" s="2282"/>
      <c r="I13" s="2282"/>
      <c r="J13" s="2282"/>
      <c r="K13" s="2283"/>
      <c r="L13" s="1504" t="s">
        <v>2629</v>
      </c>
    </row>
    <row r="14" spans="1:15" s="107" customFormat="1" ht="27.9" customHeight="1">
      <c r="A14" s="527" t="s">
        <v>2632</v>
      </c>
      <c r="B14" s="1510" t="s">
        <v>2633</v>
      </c>
      <c r="C14" s="922" t="s">
        <v>3669</v>
      </c>
      <c r="D14" s="922" t="s">
        <v>3670</v>
      </c>
      <c r="E14" s="2050">
        <v>5</v>
      </c>
      <c r="F14" s="2050">
        <v>2</v>
      </c>
      <c r="G14" s="2050">
        <v>2</v>
      </c>
      <c r="H14" s="2050">
        <v>5</v>
      </c>
      <c r="I14" s="1507" t="s">
        <v>4050</v>
      </c>
      <c r="J14" s="1508" t="s">
        <v>4042</v>
      </c>
      <c r="K14" s="1509" t="s">
        <v>2634</v>
      </c>
      <c r="L14" s="527" t="s">
        <v>2632</v>
      </c>
    </row>
    <row r="15" spans="1:15" s="107" customFormat="1" ht="27.9" customHeight="1">
      <c r="A15" s="527" t="s">
        <v>2635</v>
      </c>
      <c r="B15" s="1510" t="s">
        <v>2636</v>
      </c>
      <c r="C15" s="922" t="s">
        <v>3669</v>
      </c>
      <c r="D15" s="922" t="s">
        <v>3671</v>
      </c>
      <c r="E15" s="2050">
        <v>2</v>
      </c>
      <c r="F15" s="2050">
        <v>2</v>
      </c>
      <c r="G15" s="2050">
        <v>2</v>
      </c>
      <c r="H15" s="2050">
        <v>2</v>
      </c>
      <c r="I15" s="1507" t="s">
        <v>2637</v>
      </c>
      <c r="J15" s="1508" t="s">
        <v>4042</v>
      </c>
      <c r="K15" s="1509" t="s">
        <v>2637</v>
      </c>
      <c r="L15" s="527" t="s">
        <v>2635</v>
      </c>
    </row>
    <row r="16" spans="1:15" s="107" customFormat="1" ht="27.9" customHeight="1">
      <c r="A16" s="527" t="s">
        <v>2638</v>
      </c>
      <c r="B16" s="1511" t="s">
        <v>2639</v>
      </c>
      <c r="C16" s="924" t="s">
        <v>3672</v>
      </c>
      <c r="D16" s="924" t="s">
        <v>3673</v>
      </c>
      <c r="E16" s="2364">
        <v>1</v>
      </c>
      <c r="F16" s="2364">
        <v>1</v>
      </c>
      <c r="G16" s="2364">
        <v>1</v>
      </c>
      <c r="H16" s="2364">
        <v>1</v>
      </c>
      <c r="I16" s="1507" t="s">
        <v>4051</v>
      </c>
      <c r="J16" s="1508" t="s">
        <v>4043</v>
      </c>
      <c r="K16" s="1509" t="s">
        <v>2640</v>
      </c>
      <c r="L16" s="527" t="s">
        <v>2638</v>
      </c>
    </row>
    <row r="17" spans="1:12" s="107" customFormat="1" ht="27.9" customHeight="1">
      <c r="A17" s="527" t="s">
        <v>2641</v>
      </c>
      <c r="B17" s="1510" t="s">
        <v>2642</v>
      </c>
      <c r="C17" s="922" t="s">
        <v>3674</v>
      </c>
      <c r="D17" s="922" t="s">
        <v>3675</v>
      </c>
      <c r="E17" s="2050">
        <v>1</v>
      </c>
      <c r="F17" s="2050">
        <v>1</v>
      </c>
      <c r="G17" s="2050">
        <v>1</v>
      </c>
      <c r="H17" s="2050">
        <v>1</v>
      </c>
      <c r="I17" s="1507" t="s">
        <v>4052</v>
      </c>
      <c r="J17" s="1508" t="s">
        <v>4044</v>
      </c>
      <c r="K17" s="1512" t="s">
        <v>2643</v>
      </c>
      <c r="L17" s="527" t="s">
        <v>2641</v>
      </c>
    </row>
    <row r="18" spans="1:12" s="107" customFormat="1" ht="27.9" customHeight="1">
      <c r="A18" s="527" t="s">
        <v>2644</v>
      </c>
      <c r="B18" s="1510" t="s">
        <v>2645</v>
      </c>
      <c r="C18" s="922" t="s">
        <v>3676</v>
      </c>
      <c r="D18" s="922" t="s">
        <v>3677</v>
      </c>
      <c r="E18" s="2050">
        <v>1</v>
      </c>
      <c r="F18" s="2050">
        <v>1</v>
      </c>
      <c r="G18" s="2050">
        <v>1</v>
      </c>
      <c r="H18" s="2050">
        <v>1</v>
      </c>
      <c r="I18" s="1507" t="s">
        <v>4053</v>
      </c>
      <c r="J18" s="1508" t="s">
        <v>4045</v>
      </c>
      <c r="K18" s="1509" t="s">
        <v>2646</v>
      </c>
      <c r="L18" s="527" t="s">
        <v>2644</v>
      </c>
    </row>
    <row r="19" spans="1:12" s="107" customFormat="1" ht="27.9" customHeight="1">
      <c r="A19" s="527" t="s">
        <v>2647</v>
      </c>
      <c r="B19" s="1510" t="s">
        <v>2648</v>
      </c>
      <c r="C19" s="922" t="s">
        <v>3678</v>
      </c>
      <c r="D19" s="922" t="s">
        <v>3679</v>
      </c>
      <c r="E19" s="2050">
        <v>1</v>
      </c>
      <c r="F19" s="2050">
        <v>1</v>
      </c>
      <c r="G19" s="2050">
        <v>1</v>
      </c>
      <c r="H19" s="2050">
        <v>1</v>
      </c>
      <c r="I19" s="1507" t="s">
        <v>4054</v>
      </c>
      <c r="J19" s="1508" t="s">
        <v>4046</v>
      </c>
      <c r="K19" s="1509" t="s">
        <v>2649</v>
      </c>
      <c r="L19" s="527" t="s">
        <v>2647</v>
      </c>
    </row>
    <row r="20" spans="1:12" s="107" customFormat="1" ht="27.9" customHeight="1">
      <c r="A20" s="527" t="s">
        <v>2650</v>
      </c>
      <c r="B20" s="1510" t="s">
        <v>2651</v>
      </c>
      <c r="C20" s="922" t="s">
        <v>3680</v>
      </c>
      <c r="D20" s="922" t="s">
        <v>3681</v>
      </c>
      <c r="E20" s="2050">
        <v>1</v>
      </c>
      <c r="F20" s="2050">
        <v>1</v>
      </c>
      <c r="G20" s="2050">
        <v>1</v>
      </c>
      <c r="H20" s="2050">
        <v>1</v>
      </c>
      <c r="I20" s="1507" t="s">
        <v>4055</v>
      </c>
      <c r="J20" s="1508" t="s">
        <v>4047</v>
      </c>
      <c r="K20" s="1512" t="s">
        <v>2652</v>
      </c>
      <c r="L20" s="527" t="s">
        <v>2650</v>
      </c>
    </row>
    <row r="21" spans="1:12" s="107" customFormat="1" ht="27.9" customHeight="1">
      <c r="A21" s="527" t="s">
        <v>2653</v>
      </c>
      <c r="B21" s="1505" t="s">
        <v>2654</v>
      </c>
      <c r="C21" s="922" t="s">
        <v>3682</v>
      </c>
      <c r="D21" s="922" t="s">
        <v>3683</v>
      </c>
      <c r="E21" s="2050">
        <v>2</v>
      </c>
      <c r="F21" s="2050">
        <v>2</v>
      </c>
      <c r="G21" s="2050">
        <v>2</v>
      </c>
      <c r="H21" s="2050">
        <v>2</v>
      </c>
      <c r="I21" s="1507" t="s">
        <v>4056</v>
      </c>
      <c r="J21" s="1508" t="s">
        <v>4048</v>
      </c>
      <c r="K21" s="1509" t="s">
        <v>2655</v>
      </c>
      <c r="L21" s="527" t="s">
        <v>2653</v>
      </c>
    </row>
    <row r="22" spans="1:12" s="107" customFormat="1" ht="27.9" customHeight="1">
      <c r="A22" s="527" t="s">
        <v>2656</v>
      </c>
      <c r="B22" s="1510" t="s">
        <v>2657</v>
      </c>
      <c r="C22" s="922" t="s">
        <v>3684</v>
      </c>
      <c r="D22" s="922"/>
      <c r="E22" s="2050">
        <v>2</v>
      </c>
      <c r="F22" s="2050">
        <v>2</v>
      </c>
      <c r="G22" s="2050">
        <v>2</v>
      </c>
      <c r="H22" s="2050">
        <v>2</v>
      </c>
      <c r="I22" s="1507"/>
      <c r="J22" s="1508" t="s">
        <v>4049</v>
      </c>
      <c r="K22" s="1509" t="s">
        <v>2658</v>
      </c>
      <c r="L22" s="527" t="s">
        <v>2656</v>
      </c>
    </row>
    <row r="23" spans="1:12" s="107" customFormat="1" ht="27.9" customHeight="1">
      <c r="A23" s="527" t="s">
        <v>2659</v>
      </c>
      <c r="B23" s="1510" t="s">
        <v>2660</v>
      </c>
      <c r="C23" s="922" t="s">
        <v>3685</v>
      </c>
      <c r="D23" s="922"/>
      <c r="E23" s="2050">
        <v>2</v>
      </c>
      <c r="F23" s="2050">
        <v>2</v>
      </c>
      <c r="G23" s="2050">
        <v>2</v>
      </c>
      <c r="H23" s="2050">
        <v>2</v>
      </c>
      <c r="I23" s="1507"/>
      <c r="J23" s="1508" t="s">
        <v>3873</v>
      </c>
      <c r="K23" s="1509" t="s">
        <v>2661</v>
      </c>
      <c r="L23" s="527" t="s">
        <v>2659</v>
      </c>
    </row>
    <row r="24" spans="1:12" s="1837" customFormat="1" ht="12.5">
      <c r="A24" s="1830" t="s">
        <v>452</v>
      </c>
      <c r="B24" s="1831"/>
      <c r="C24" s="1832"/>
      <c r="D24" s="1832"/>
      <c r="E24" s="1832"/>
      <c r="F24" s="1832"/>
      <c r="G24" s="1832"/>
      <c r="H24" s="1833"/>
      <c r="I24" s="1832"/>
      <c r="J24" s="1834"/>
      <c r="K24" s="1835"/>
      <c r="L24" s="1836" t="s">
        <v>284</v>
      </c>
    </row>
    <row r="25" spans="1:12" s="1837" customFormat="1" ht="14.5">
      <c r="A25" s="1838" t="s">
        <v>2662</v>
      </c>
      <c r="B25" s="1839"/>
      <c r="C25" s="1840"/>
      <c r="D25" s="1840"/>
      <c r="E25" s="1840"/>
      <c r="F25" s="1840"/>
      <c r="G25" s="1840"/>
      <c r="H25" s="1841"/>
      <c r="I25" s="1840"/>
      <c r="J25" s="1842"/>
      <c r="K25" s="1843"/>
      <c r="L25" s="63" t="s">
        <v>2663</v>
      </c>
    </row>
    <row r="26" spans="1:12" s="1846" customFormat="1" ht="14.5">
      <c r="A26" s="1844" t="s">
        <v>2664</v>
      </c>
      <c r="B26" s="1845"/>
      <c r="C26" s="1840"/>
      <c r="D26" s="1840"/>
      <c r="E26" s="1840"/>
      <c r="F26" s="1840"/>
      <c r="G26" s="2280" t="s">
        <v>2665</v>
      </c>
      <c r="H26" s="2280"/>
      <c r="I26" s="2280"/>
      <c r="J26" s="2280"/>
      <c r="K26" s="2280"/>
      <c r="L26" s="2280"/>
    </row>
    <row r="27" spans="1:12" s="108" customFormat="1" ht="24.9" customHeight="1">
      <c r="A27" s="590" t="s">
        <v>2607</v>
      </c>
      <c r="B27" s="1574"/>
      <c r="C27" s="1574"/>
      <c r="D27" s="1574"/>
      <c r="E27" s="1574"/>
      <c r="F27" s="1537"/>
      <c r="G27" s="1847"/>
      <c r="H27" s="1574"/>
      <c r="I27" s="1574"/>
      <c r="J27" s="1574"/>
      <c r="K27" s="1497"/>
      <c r="L27" s="250" t="s">
        <v>2608</v>
      </c>
    </row>
    <row r="28" spans="1:12" s="1503" customFormat="1" ht="30" customHeight="1">
      <c r="A28" s="806" t="s">
        <v>222</v>
      </c>
      <c r="B28" s="1500" t="s">
        <v>2609</v>
      </c>
      <c r="C28" s="1501" t="s">
        <v>2610</v>
      </c>
      <c r="D28" s="1501" t="s">
        <v>2611</v>
      </c>
      <c r="E28" s="1501" t="s">
        <v>2418</v>
      </c>
      <c r="F28" s="1502" t="s">
        <v>2612</v>
      </c>
      <c r="G28" s="1502" t="s">
        <v>2613</v>
      </c>
      <c r="H28" s="1501" t="s">
        <v>2421</v>
      </c>
      <c r="I28" s="1502" t="s">
        <v>2614</v>
      </c>
      <c r="J28" s="1502" t="s">
        <v>2615</v>
      </c>
      <c r="K28" s="1502" t="s">
        <v>2616</v>
      </c>
      <c r="L28" s="774" t="s">
        <v>575</v>
      </c>
    </row>
    <row r="29" spans="1:12" s="107" customFormat="1" ht="33" customHeight="1">
      <c r="A29" s="1504" t="s">
        <v>2666</v>
      </c>
      <c r="B29" s="2284" t="s">
        <v>2667</v>
      </c>
      <c r="C29" s="2285"/>
      <c r="D29" s="2285"/>
      <c r="E29" s="2285"/>
      <c r="F29" s="2286"/>
      <c r="G29" s="2281" t="s">
        <v>2668</v>
      </c>
      <c r="H29" s="2282"/>
      <c r="I29" s="2282"/>
      <c r="J29" s="2282"/>
      <c r="K29" s="2283"/>
      <c r="L29" s="1504" t="s">
        <v>2666</v>
      </c>
    </row>
    <row r="30" spans="1:12" s="107" customFormat="1" ht="51" customHeight="1">
      <c r="A30" s="527" t="s">
        <v>2669</v>
      </c>
      <c r="B30" s="1510" t="s">
        <v>2670</v>
      </c>
      <c r="C30" s="922" t="s">
        <v>3685</v>
      </c>
      <c r="D30" s="922"/>
      <c r="E30" s="922">
        <v>1</v>
      </c>
      <c r="F30" s="2050">
        <v>3</v>
      </c>
      <c r="G30" s="1506">
        <f>IF(F30&gt;0,F30,"")</f>
        <v>3</v>
      </c>
      <c r="H30" s="1506">
        <v>1</v>
      </c>
      <c r="I30" s="1507"/>
      <c r="J30" s="1506" t="s">
        <v>3873</v>
      </c>
      <c r="K30" s="1509" t="s">
        <v>2671</v>
      </c>
      <c r="L30" s="527" t="s">
        <v>2669</v>
      </c>
    </row>
    <row r="31" spans="1:12" s="107" customFormat="1" ht="51" customHeight="1">
      <c r="A31" s="527" t="s">
        <v>2672</v>
      </c>
      <c r="B31" s="1510" t="s">
        <v>2673</v>
      </c>
      <c r="C31" s="923"/>
      <c r="D31" s="923"/>
      <c r="E31" s="923"/>
      <c r="F31" s="2050"/>
      <c r="G31" s="1506" t="str">
        <f t="shared" ref="G31:G34" si="0">IF(F31&gt;0,F31,"")</f>
        <v/>
      </c>
      <c r="H31" s="1506"/>
      <c r="I31" s="1507"/>
      <c r="J31" s="1508"/>
      <c r="K31" s="1513" t="s">
        <v>2674</v>
      </c>
      <c r="L31" s="527" t="s">
        <v>2672</v>
      </c>
    </row>
    <row r="32" spans="1:12" s="107" customFormat="1" ht="48.9" customHeight="1">
      <c r="A32" s="527" t="s">
        <v>2675</v>
      </c>
      <c r="B32" s="1510" t="s">
        <v>2676</v>
      </c>
      <c r="C32" s="923"/>
      <c r="D32" s="923"/>
      <c r="E32" s="923"/>
      <c r="F32" s="2050"/>
      <c r="G32" s="1506" t="str">
        <f t="shared" si="0"/>
        <v/>
      </c>
      <c r="H32" s="1506"/>
      <c r="I32" s="1507"/>
      <c r="J32" s="1508"/>
      <c r="K32" s="1513" t="s">
        <v>2677</v>
      </c>
      <c r="L32" s="527" t="s">
        <v>2675</v>
      </c>
    </row>
    <row r="33" spans="1:17" s="107" customFormat="1" ht="33" customHeight="1">
      <c r="A33" s="1514" t="s">
        <v>2678</v>
      </c>
      <c r="B33" s="2284" t="s">
        <v>2679</v>
      </c>
      <c r="C33" s="2285"/>
      <c r="D33" s="2285"/>
      <c r="E33" s="2285"/>
      <c r="F33" s="2286"/>
      <c r="G33" s="2281" t="s">
        <v>2680</v>
      </c>
      <c r="H33" s="2282"/>
      <c r="I33" s="2282"/>
      <c r="J33" s="2282"/>
      <c r="K33" s="2283"/>
      <c r="L33" s="1504" t="s">
        <v>2678</v>
      </c>
    </row>
    <row r="34" spans="1:17" s="107" customFormat="1" ht="69.75" customHeight="1">
      <c r="A34" s="527" t="s">
        <v>2681</v>
      </c>
      <c r="B34" s="1505" t="s">
        <v>2682</v>
      </c>
      <c r="C34" s="923"/>
      <c r="D34" s="923"/>
      <c r="E34" s="923"/>
      <c r="F34" s="2050"/>
      <c r="G34" s="1506" t="str">
        <f t="shared" si="0"/>
        <v/>
      </c>
      <c r="H34" s="1506"/>
      <c r="I34" s="1507"/>
      <c r="J34" s="1508"/>
      <c r="K34" s="1513" t="s">
        <v>2683</v>
      </c>
      <c r="L34" s="527" t="s">
        <v>2681</v>
      </c>
    </row>
    <row r="35" spans="1:17" s="1837" customFormat="1" ht="12.5">
      <c r="A35" s="1830" t="s">
        <v>452</v>
      </c>
      <c r="B35" s="1831"/>
      <c r="C35" s="1832"/>
      <c r="D35" s="1832"/>
      <c r="E35" s="1832"/>
      <c r="F35" s="1832"/>
      <c r="G35" s="1832"/>
      <c r="H35" s="1833"/>
      <c r="I35" s="1832"/>
      <c r="J35" s="1834"/>
      <c r="K35" s="1835"/>
      <c r="L35" s="1836" t="s">
        <v>284</v>
      </c>
    </row>
    <row r="36" spans="1:17" s="1837" customFormat="1" ht="14.5">
      <c r="A36" s="1838" t="s">
        <v>2662</v>
      </c>
      <c r="B36" s="1839"/>
      <c r="C36" s="1840"/>
      <c r="D36" s="1840"/>
      <c r="E36" s="1840"/>
      <c r="F36" s="1840"/>
      <c r="G36" s="1840"/>
      <c r="H36" s="1841"/>
      <c r="I36" s="1840"/>
      <c r="J36" s="1842"/>
      <c r="K36" s="1843"/>
      <c r="L36" s="63" t="s">
        <v>2663</v>
      </c>
    </row>
    <row r="37" spans="1:17" s="1846" customFormat="1" ht="14.5">
      <c r="A37" s="1838" t="s">
        <v>2684</v>
      </c>
      <c r="B37" s="1845"/>
      <c r="C37" s="1840"/>
      <c r="D37" s="1840"/>
      <c r="E37" s="1840"/>
      <c r="F37" s="1840"/>
      <c r="G37" s="2280" t="s">
        <v>2665</v>
      </c>
      <c r="H37" s="2280"/>
      <c r="I37" s="2280"/>
      <c r="J37" s="2280"/>
      <c r="K37" s="2280"/>
      <c r="L37" s="2280"/>
    </row>
    <row r="38" spans="1:17" ht="20.149999999999999" customHeight="1">
      <c r="A38" s="194" t="s">
        <v>287</v>
      </c>
      <c r="B38" s="195"/>
      <c r="C38" s="196"/>
      <c r="D38" s="196"/>
      <c r="E38" s="197"/>
      <c r="F38" s="87"/>
      <c r="G38" s="300"/>
      <c r="H38" s="107"/>
      <c r="I38" s="107"/>
      <c r="J38" s="107"/>
      <c r="K38" s="107"/>
      <c r="L38" s="198" t="s">
        <v>288</v>
      </c>
      <c r="M38" s="107"/>
      <c r="N38" s="107"/>
      <c r="O38" s="916"/>
      <c r="Q38" s="921"/>
    </row>
    <row r="39" spans="1:17" ht="20.149999999999999" customHeight="1"/>
    <row r="40" spans="1:17" ht="20.149999999999999" customHeight="1"/>
    <row r="41" spans="1:17" ht="20.149999999999999" customHeight="1">
      <c r="B41" s="589"/>
    </row>
    <row r="42" spans="1:17" ht="20.149999999999999" customHeight="1">
      <c r="B42" s="589"/>
    </row>
    <row r="43" spans="1:17" ht="20.149999999999999" customHeight="1"/>
    <row r="44" spans="1:17" ht="20.149999999999999" customHeight="1">
      <c r="B44" s="589"/>
    </row>
    <row r="45" spans="1:17">
      <c r="B45" s="589"/>
    </row>
    <row r="46" spans="1:17">
      <c r="B46" s="589"/>
    </row>
    <row r="47" spans="1:17">
      <c r="B47" s="589"/>
    </row>
    <row r="48" spans="1:17">
      <c r="B48" s="589"/>
    </row>
    <row r="49" spans="2:2">
      <c r="B49" s="589"/>
    </row>
    <row r="50" spans="2:2">
      <c r="B50" s="589"/>
    </row>
    <row r="51" spans="2:2">
      <c r="B51" s="589"/>
    </row>
    <row r="52" spans="2:2">
      <c r="B52" s="589"/>
    </row>
    <row r="53" spans="2:2">
      <c r="B53" s="589"/>
    </row>
    <row r="54" spans="2:2">
      <c r="B54" s="589"/>
    </row>
    <row r="55" spans="2:2">
      <c r="B55" s="589"/>
    </row>
    <row r="56" spans="2:2">
      <c r="B56" s="589"/>
    </row>
    <row r="57" spans="2:2">
      <c r="B57" s="589"/>
    </row>
    <row r="58" spans="2:2">
      <c r="B58" s="589"/>
    </row>
    <row r="59" spans="2:2">
      <c r="B59" s="589"/>
    </row>
    <row r="60" spans="2:2">
      <c r="B60" s="589"/>
    </row>
    <row r="61" spans="2:2">
      <c r="B61" s="589"/>
    </row>
    <row r="62" spans="2:2">
      <c r="B62" s="589"/>
    </row>
    <row r="63" spans="2:2">
      <c r="B63" s="589"/>
    </row>
  </sheetData>
  <sheetProtection formatColumns="0" formatRows="0"/>
  <mergeCells count="16">
    <mergeCell ref="G37:L37"/>
    <mergeCell ref="C4:E4"/>
    <mergeCell ref="C5:E5"/>
    <mergeCell ref="H5:J5"/>
    <mergeCell ref="G9:K9"/>
    <mergeCell ref="G13:K13"/>
    <mergeCell ref="G29:K29"/>
    <mergeCell ref="G33:K33"/>
    <mergeCell ref="B33:F33"/>
    <mergeCell ref="B29:F29"/>
    <mergeCell ref="B13:F13"/>
    <mergeCell ref="B9:F9"/>
    <mergeCell ref="G26:L26"/>
    <mergeCell ref="C1:E1"/>
    <mergeCell ref="C2:E2"/>
    <mergeCell ref="C3:E3"/>
  </mergeCells>
  <phoneticPr fontId="51" type="noConversion"/>
  <hyperlinks>
    <hyperlink ref="A38" location="'Table of forms'!A1" display="الرجوع للصفحة الرئيسية " xr:uid="{00000000-0004-0000-1900-000000000000}"/>
    <hyperlink ref="L38" location="'Table of forms'!A1" display="Back to the main page" xr:uid="{00000000-0004-0000-1900-000001000000}"/>
  </hyperlinks>
  <printOptions horizontalCentered="1"/>
  <pageMargins left="0.23622047244094491" right="0.23622047244094491" top="0.86614173228346458" bottom="0.31496062992125984" header="3.937007874015748E-2" footer="3.937007874015748E-2"/>
  <pageSetup paperSize="9" scale="70" fitToWidth="2" fitToHeight="0" pageOrder="overThenDown" orientation="landscape" r:id="rId1"/>
  <headerFooter differentFirst="1">
    <oddHeader>&amp;C&amp;G</oddHeader>
    <oddFooter>&amp;R&amp;P  of &amp;N</oddFooter>
    <firstHeader>&amp;C&amp;G</firstHeader>
    <firstFooter>&amp;R&amp;P  of &amp;N</firstFooter>
  </headerFooter>
  <rowBreaks count="2" manualBreakCount="2">
    <brk id="26" max="11" man="1"/>
    <brk id="39" min="1" max="6" man="1"/>
  </rowBreaks>
  <colBreaks count="1" manualBreakCount="1">
    <brk id="6" max="31"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9FC34F6-BD72-42AD-9A79-9402DC3E8F25}">
          <x14:formula1>
            <xm:f>Dropdowns!$L$23:$L$26</xm:f>
          </x14:formula1>
          <xm:sqref>F30:F32 F34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F0"/>
  </sheetPr>
  <dimension ref="B1:S85"/>
  <sheetViews>
    <sheetView showGridLines="0" rightToLeft="1" topLeftCell="A5" zoomScale="85" zoomScaleNormal="85" workbookViewId="0">
      <selection activeCell="D27" sqref="D27"/>
    </sheetView>
  </sheetViews>
  <sheetFormatPr defaultColWidth="9.08984375" defaultRowHeight="17.5"/>
  <cols>
    <col min="1" max="1" width="9.08984375" style="2"/>
    <col min="2" max="2" width="25.90625" style="2" customWidth="1"/>
    <col min="3" max="3" width="25" style="2" customWidth="1"/>
    <col min="4" max="4" width="9.08984375" style="2"/>
    <col min="5" max="5" width="12" style="2" customWidth="1"/>
    <col min="6" max="6" width="15.36328125" style="6" customWidth="1"/>
    <col min="7" max="7" width="9.08984375" style="6"/>
    <col min="8" max="8" width="12.90625" style="2" customWidth="1"/>
    <col min="9" max="9" width="17.6328125" style="2" customWidth="1"/>
    <col min="10" max="10" width="13.453125" style="2" customWidth="1"/>
    <col min="11" max="11" width="12.08984375" style="2" bestFit="1" customWidth="1"/>
    <col min="12" max="12" width="16.90625" style="2" bestFit="1" customWidth="1"/>
    <col min="13" max="13" width="15" style="2" customWidth="1"/>
    <col min="14" max="14" width="12.6328125" style="2" hidden="1" customWidth="1"/>
    <col min="15" max="15" width="38.08984375" style="2" customWidth="1"/>
    <col min="16" max="16" width="35.54296875" style="2" customWidth="1"/>
    <col min="17" max="17" width="28.90625" style="2" customWidth="1"/>
    <col min="18" max="18" width="9.08984375" style="2"/>
    <col min="19" max="19" width="22.6328125" style="2" customWidth="1"/>
    <col min="20" max="16384" width="9.08984375" style="2"/>
  </cols>
  <sheetData>
    <row r="1" spans="2:14" s="4" customFormat="1" ht="18">
      <c r="F1" s="5"/>
      <c r="G1" s="5"/>
    </row>
    <row r="2" spans="2:14">
      <c r="B2" s="1976"/>
      <c r="C2" s="1976"/>
      <c r="D2" s="1976"/>
      <c r="E2" s="1976"/>
      <c r="F2" s="6" t="s">
        <v>2685</v>
      </c>
      <c r="H2" s="1976"/>
      <c r="I2" s="1976"/>
      <c r="J2" s="1976" t="s">
        <v>2686</v>
      </c>
      <c r="K2" s="1976"/>
      <c r="L2" s="1976"/>
      <c r="M2" s="1976"/>
      <c r="N2" s="1976"/>
    </row>
    <row r="4" spans="2:14">
      <c r="B4" s="1976" t="s">
        <v>2687</v>
      </c>
      <c r="C4" s="1976" t="s">
        <v>2688</v>
      </c>
      <c r="D4" s="1976" t="s">
        <v>2689</v>
      </c>
      <c r="E4" s="1976" t="s">
        <v>2688</v>
      </c>
      <c r="F4" s="7" t="s">
        <v>2690</v>
      </c>
      <c r="G4" s="6" t="s">
        <v>2691</v>
      </c>
      <c r="H4" s="1976"/>
      <c r="I4" s="1976"/>
      <c r="J4" s="1976" t="s">
        <v>2692</v>
      </c>
      <c r="K4" s="1976" t="s">
        <v>2693</v>
      </c>
      <c r="L4" s="1976"/>
      <c r="M4" s="1976" t="s">
        <v>2694</v>
      </c>
      <c r="N4" s="8" t="s">
        <v>2695</v>
      </c>
    </row>
    <row r="5" spans="2:14">
      <c r="B5" s="1976" t="s">
        <v>2696</v>
      </c>
      <c r="C5" s="1976" t="s">
        <v>2697</v>
      </c>
      <c r="D5" s="1976" t="s">
        <v>2698</v>
      </c>
      <c r="E5" s="1976" t="s">
        <v>2697</v>
      </c>
      <c r="F5" s="6" t="s">
        <v>2692</v>
      </c>
      <c r="G5" s="6" t="s">
        <v>2693</v>
      </c>
      <c r="H5" s="1976"/>
      <c r="I5" s="1976"/>
      <c r="J5" s="1976" t="s">
        <v>2699</v>
      </c>
      <c r="K5" s="1976" t="s">
        <v>2700</v>
      </c>
      <c r="L5" s="1976"/>
      <c r="M5" s="1976" t="s">
        <v>2701</v>
      </c>
      <c r="N5" s="1976" t="s">
        <v>2702</v>
      </c>
    </row>
    <row r="6" spans="2:14">
      <c r="B6" s="1976" t="s">
        <v>2703</v>
      </c>
      <c r="C6" s="1976" t="s">
        <v>2704</v>
      </c>
      <c r="D6" s="1976" t="s">
        <v>2703</v>
      </c>
      <c r="E6" s="1976" t="s">
        <v>2704</v>
      </c>
      <c r="F6" s="6" t="s">
        <v>2705</v>
      </c>
      <c r="G6" s="6" t="s">
        <v>2700</v>
      </c>
      <c r="H6" s="1976"/>
      <c r="I6" s="1976"/>
      <c r="J6" s="1976" t="s">
        <v>2706</v>
      </c>
      <c r="K6" s="1976" t="s">
        <v>2707</v>
      </c>
      <c r="L6" s="1976"/>
      <c r="M6" s="1976"/>
      <c r="N6" s="1976"/>
    </row>
    <row r="7" spans="2:14">
      <c r="B7" s="1976"/>
      <c r="C7" s="1976"/>
      <c r="D7" s="1976"/>
      <c r="E7" s="1976"/>
      <c r="F7" s="6" t="s">
        <v>2708</v>
      </c>
      <c r="G7" s="6" t="s">
        <v>2709</v>
      </c>
      <c r="H7" s="1976"/>
      <c r="I7" s="1976"/>
      <c r="J7" s="1976"/>
      <c r="K7" s="1976"/>
      <c r="L7" s="1976"/>
      <c r="M7" s="1976"/>
      <c r="N7" s="1976"/>
    </row>
    <row r="8" spans="2:14">
      <c r="B8" s="1976"/>
      <c r="C8" s="1976"/>
      <c r="D8" s="1976"/>
      <c r="E8" s="1976"/>
      <c r="F8" s="6" t="s">
        <v>2706</v>
      </c>
      <c r="G8" s="6" t="s">
        <v>2707</v>
      </c>
      <c r="H8" s="1976"/>
      <c r="I8" s="1976"/>
      <c r="J8" s="1976"/>
      <c r="K8" s="1976"/>
      <c r="L8" s="1976"/>
      <c r="M8" s="1976"/>
      <c r="N8" s="1976"/>
    </row>
    <row r="9" spans="2:14">
      <c r="B9" s="1976" t="s">
        <v>2710</v>
      </c>
      <c r="C9" s="1976"/>
      <c r="D9" s="1976"/>
      <c r="E9" s="1976"/>
      <c r="F9" s="6" t="s">
        <v>2711</v>
      </c>
      <c r="G9" s="6" t="s">
        <v>2712</v>
      </c>
      <c r="H9" s="1976"/>
      <c r="I9" s="1976"/>
      <c r="J9" s="1976"/>
      <c r="K9" s="1976"/>
      <c r="L9" s="1976"/>
      <c r="M9" s="1976"/>
      <c r="N9" s="1976"/>
    </row>
    <row r="10" spans="2:14">
      <c r="B10" s="1976"/>
      <c r="C10" s="1976"/>
      <c r="D10" s="1976"/>
      <c r="E10" s="1976"/>
      <c r="F10" s="6" t="s">
        <v>2698</v>
      </c>
      <c r="G10" s="6" t="s">
        <v>2697</v>
      </c>
      <c r="H10" s="1976"/>
      <c r="I10" s="1976"/>
      <c r="J10" s="1976"/>
      <c r="K10" s="1976"/>
      <c r="L10" s="1976"/>
      <c r="M10" s="1976"/>
      <c r="N10" s="1976" t="s">
        <v>2713</v>
      </c>
    </row>
    <row r="11" spans="2:14">
      <c r="B11" s="1976"/>
      <c r="C11" s="1976"/>
      <c r="D11" s="1976"/>
      <c r="E11" s="1976"/>
      <c r="F11" s="6" t="s">
        <v>2714</v>
      </c>
      <c r="G11" s="6" t="s">
        <v>2715</v>
      </c>
      <c r="H11" s="1976"/>
      <c r="I11" s="1976"/>
      <c r="J11" s="1976">
        <v>1</v>
      </c>
      <c r="K11" s="1976" t="s">
        <v>2716</v>
      </c>
      <c r="L11" s="9" t="s">
        <v>2717</v>
      </c>
      <c r="M11" s="1976"/>
      <c r="N11" s="1976" t="s">
        <v>2718</v>
      </c>
    </row>
    <row r="12" spans="2:14">
      <c r="B12" s="1976"/>
      <c r="C12" s="1976"/>
      <c r="D12" s="1976"/>
      <c r="E12" s="1976"/>
      <c r="H12" s="1976"/>
      <c r="I12" s="1976"/>
      <c r="J12" s="1976">
        <v>2</v>
      </c>
      <c r="K12" s="1976" t="s">
        <v>2719</v>
      </c>
      <c r="L12" s="10" t="s">
        <v>2720</v>
      </c>
      <c r="M12" s="1976"/>
      <c r="N12" s="1976"/>
    </row>
    <row r="13" spans="2:14">
      <c r="B13" s="1976"/>
      <c r="C13" s="1981" t="s">
        <v>2721</v>
      </c>
      <c r="D13" s="1976" t="s">
        <v>2722</v>
      </c>
      <c r="E13" s="1976"/>
      <c r="H13" s="1976"/>
      <c r="I13" s="1976"/>
      <c r="J13" s="1976">
        <v>3</v>
      </c>
      <c r="K13" s="1976" t="s">
        <v>2723</v>
      </c>
      <c r="L13" s="10" t="s">
        <v>2724</v>
      </c>
      <c r="M13" s="1976"/>
      <c r="N13" s="1976"/>
    </row>
    <row r="14" spans="2:14">
      <c r="B14" s="1976"/>
      <c r="C14" s="1976" t="s">
        <v>2725</v>
      </c>
      <c r="D14" s="1976" t="s">
        <v>2726</v>
      </c>
      <c r="E14" s="1976"/>
      <c r="F14" s="6" t="s">
        <v>2727</v>
      </c>
      <c r="G14" s="6" t="s">
        <v>2728</v>
      </c>
      <c r="H14" s="1976"/>
      <c r="I14" s="1976"/>
      <c r="J14" s="1976">
        <v>4</v>
      </c>
      <c r="K14" s="1976" t="s">
        <v>2729</v>
      </c>
      <c r="L14" s="10" t="s">
        <v>2730</v>
      </c>
      <c r="M14" s="1976"/>
      <c r="N14" s="1976"/>
    </row>
    <row r="15" spans="2:14">
      <c r="B15" s="1976"/>
      <c r="C15" s="1976"/>
      <c r="D15" s="1976"/>
      <c r="E15" s="1976"/>
      <c r="F15" s="6" t="s">
        <v>2731</v>
      </c>
      <c r="G15" s="6" t="s">
        <v>2732</v>
      </c>
      <c r="H15" s="1976"/>
      <c r="I15" s="1976"/>
      <c r="J15" s="1976">
        <v>5</v>
      </c>
      <c r="K15" s="1976" t="s">
        <v>2733</v>
      </c>
      <c r="L15" s="10" t="s">
        <v>2734</v>
      </c>
      <c r="M15" s="1976"/>
      <c r="N15" s="1976"/>
    </row>
    <row r="16" spans="2:14">
      <c r="B16" s="1976"/>
      <c r="C16" s="1976"/>
      <c r="D16" s="1976"/>
      <c r="E16" s="1976"/>
      <c r="H16" s="1976"/>
      <c r="I16" s="1976"/>
      <c r="J16" s="1976">
        <v>6</v>
      </c>
      <c r="K16" s="1976"/>
      <c r="L16" s="1976"/>
      <c r="M16" s="1976"/>
      <c r="N16" s="1976"/>
    </row>
    <row r="17" spans="2:19">
      <c r="B17" s="4" t="e">
        <f>#REF!</f>
        <v>#REF!</v>
      </c>
      <c r="C17" s="4"/>
      <c r="D17" s="1976"/>
      <c r="E17" s="1976"/>
      <c r="H17" s="1976"/>
      <c r="I17" s="1976"/>
      <c r="J17" s="1976">
        <v>7</v>
      </c>
      <c r="K17" s="1976"/>
      <c r="L17" s="1976"/>
      <c r="M17" s="1976"/>
      <c r="N17" s="1976"/>
      <c r="O17" s="1976"/>
      <c r="P17" s="1976"/>
      <c r="Q17" s="1976"/>
      <c r="R17" s="1976"/>
      <c r="S17" s="1976"/>
    </row>
    <row r="18" spans="2:19">
      <c r="B18" s="1976" t="s">
        <v>2735</v>
      </c>
      <c r="C18" s="1976"/>
      <c r="D18" s="1976"/>
      <c r="E18" s="1976"/>
      <c r="H18" s="1976"/>
      <c r="I18" s="1976"/>
      <c r="J18" s="1976">
        <v>8</v>
      </c>
      <c r="K18" s="1976"/>
      <c r="L18" s="1976"/>
      <c r="M18" s="1976"/>
      <c r="N18" s="1976"/>
      <c r="O18" s="1976"/>
      <c r="P18" s="1976"/>
      <c r="Q18" s="1976"/>
      <c r="R18" s="1976"/>
      <c r="S18" s="1976"/>
    </row>
    <row r="19" spans="2:19">
      <c r="B19" s="1976"/>
      <c r="C19" s="1976"/>
      <c r="D19" s="1976"/>
      <c r="E19" s="1976" t="s">
        <v>2736</v>
      </c>
      <c r="F19" s="6" t="s">
        <v>2737</v>
      </c>
      <c r="H19" s="1976"/>
      <c r="I19" s="1976"/>
      <c r="J19" s="1976">
        <v>9</v>
      </c>
      <c r="K19" s="1976"/>
      <c r="L19" s="1976"/>
      <c r="M19" s="1976"/>
      <c r="N19" s="1976" t="s">
        <v>2738</v>
      </c>
      <c r="O19" s="1976" t="s">
        <v>2739</v>
      </c>
      <c r="P19" s="1976"/>
      <c r="Q19" s="1976"/>
      <c r="R19" s="1976"/>
      <c r="S19" s="1976"/>
    </row>
    <row r="20" spans="2:19">
      <c r="B20" s="1976" t="s">
        <v>2740</v>
      </c>
      <c r="C20" s="1976" t="s">
        <v>2741</v>
      </c>
      <c r="D20" s="1976"/>
      <c r="E20" s="1976" t="s">
        <v>2742</v>
      </c>
      <c r="F20" s="6" t="s">
        <v>2743</v>
      </c>
      <c r="H20" s="1976"/>
      <c r="I20" s="1976"/>
      <c r="J20" s="1976" t="s">
        <v>2744</v>
      </c>
      <c r="K20" s="1976" t="s">
        <v>2745</v>
      </c>
      <c r="L20" s="1976"/>
      <c r="M20" s="1976"/>
      <c r="N20" s="1976" t="s">
        <v>2746</v>
      </c>
      <c r="O20" s="1976" t="s">
        <v>2747</v>
      </c>
      <c r="P20" s="1976"/>
      <c r="Q20" s="1976"/>
      <c r="R20" s="1976"/>
      <c r="S20" s="1976"/>
    </row>
    <row r="21" spans="2:19">
      <c r="B21" s="1976" t="s">
        <v>2748</v>
      </c>
      <c r="C21" s="1976" t="s">
        <v>2749</v>
      </c>
      <c r="D21" s="1976"/>
      <c r="E21" s="1976" t="s">
        <v>2750</v>
      </c>
      <c r="F21" s="6" t="s">
        <v>2751</v>
      </c>
      <c r="H21" s="1976"/>
      <c r="I21" s="1976"/>
      <c r="J21" s="1976" t="s">
        <v>2752</v>
      </c>
      <c r="K21" s="1976" t="s">
        <v>2753</v>
      </c>
      <c r="L21" s="1976"/>
      <c r="M21" s="1976"/>
      <c r="N21" s="1976" t="s">
        <v>2754</v>
      </c>
      <c r="O21" s="1976" t="s">
        <v>2755</v>
      </c>
      <c r="P21" s="1976"/>
      <c r="Q21" s="1976"/>
      <c r="R21" s="1976" t="s">
        <v>2756</v>
      </c>
      <c r="S21" s="1976" t="s">
        <v>2757</v>
      </c>
    </row>
    <row r="22" spans="2:19">
      <c r="B22" s="1976" t="s">
        <v>2758</v>
      </c>
      <c r="C22" s="1979" t="s">
        <v>2454</v>
      </c>
      <c r="D22" s="1976"/>
      <c r="E22" s="1976" t="s">
        <v>2759</v>
      </c>
      <c r="F22" s="6" t="s">
        <v>2760</v>
      </c>
      <c r="H22" s="1976"/>
      <c r="I22" s="1976"/>
      <c r="J22" s="1976"/>
      <c r="K22" s="1976"/>
      <c r="L22" s="1976"/>
      <c r="M22" s="1976"/>
      <c r="N22" s="1976" t="s">
        <v>2761</v>
      </c>
      <c r="O22" s="1976" t="s">
        <v>2762</v>
      </c>
      <c r="P22" s="1976"/>
      <c r="Q22" s="1976"/>
      <c r="R22" s="1976" t="s">
        <v>2763</v>
      </c>
      <c r="S22" s="1976" t="s">
        <v>2764</v>
      </c>
    </row>
    <row r="23" spans="2:19">
      <c r="B23" s="1976"/>
      <c r="C23" s="1976"/>
      <c r="D23" s="1976"/>
      <c r="E23" s="1976"/>
      <c r="H23" s="1976" t="s">
        <v>2765</v>
      </c>
      <c r="I23" s="1976"/>
      <c r="J23" s="1976"/>
      <c r="K23" s="1976"/>
      <c r="L23" s="1976"/>
      <c r="M23" s="1976"/>
      <c r="N23" s="1976"/>
      <c r="O23" s="1976"/>
      <c r="P23" s="1976"/>
      <c r="Q23" s="1976"/>
      <c r="R23" s="1976" t="s">
        <v>2766</v>
      </c>
      <c r="S23" s="1976" t="s">
        <v>2767</v>
      </c>
    </row>
    <row r="24" spans="2:19">
      <c r="B24" s="1976"/>
      <c r="C24" s="1976"/>
      <c r="D24" s="1976"/>
      <c r="E24" s="1976"/>
      <c r="H24" s="1976" t="s">
        <v>2768</v>
      </c>
      <c r="I24" s="1976"/>
      <c r="J24" s="1976" t="s">
        <v>2769</v>
      </c>
      <c r="K24" s="1976" t="s">
        <v>2756</v>
      </c>
      <c r="L24" s="1982" t="s">
        <v>2770</v>
      </c>
      <c r="M24" s="1976" t="s">
        <v>2771</v>
      </c>
      <c r="N24" s="1976"/>
      <c r="O24" s="1976" t="s">
        <v>2772</v>
      </c>
      <c r="P24" s="1976"/>
      <c r="Q24" s="1976"/>
      <c r="R24" s="1976" t="s">
        <v>2773</v>
      </c>
      <c r="S24" s="1976" t="s">
        <v>2774</v>
      </c>
    </row>
    <row r="25" spans="2:19">
      <c r="B25" s="4" t="e">
        <f>#REF!</f>
        <v>#REF!</v>
      </c>
      <c r="C25" s="4"/>
      <c r="D25" s="1976"/>
      <c r="E25" s="1976"/>
      <c r="H25" s="1976" t="s">
        <v>2775</v>
      </c>
      <c r="I25" s="1976"/>
      <c r="J25" s="1976" t="s">
        <v>2776</v>
      </c>
      <c r="K25" s="1976" t="s">
        <v>2763</v>
      </c>
      <c r="L25" s="1982" t="s">
        <v>2777</v>
      </c>
      <c r="M25" s="1976" t="s">
        <v>2778</v>
      </c>
      <c r="N25" s="1976"/>
      <c r="O25" s="1976" t="s">
        <v>2779</v>
      </c>
      <c r="P25" s="1976"/>
      <c r="Q25" s="1976"/>
      <c r="R25" s="1976"/>
      <c r="S25" s="1976" t="s">
        <v>2780</v>
      </c>
    </row>
    <row r="26" spans="2:19">
      <c r="B26" s="1976" t="s">
        <v>2781</v>
      </c>
      <c r="C26" s="1976"/>
      <c r="D26" s="1976"/>
      <c r="E26" s="1976"/>
      <c r="H26" s="1976" t="s">
        <v>2782</v>
      </c>
      <c r="I26" s="1976"/>
      <c r="J26" s="1976" t="s">
        <v>2783</v>
      </c>
      <c r="K26" s="1976" t="s">
        <v>2766</v>
      </c>
      <c r="L26" s="1982" t="s">
        <v>2784</v>
      </c>
      <c r="M26" s="1976" t="s">
        <v>2785</v>
      </c>
      <c r="N26" s="1976"/>
      <c r="O26" s="1976" t="s">
        <v>2786</v>
      </c>
      <c r="P26" s="1976"/>
      <c r="Q26" s="1976"/>
      <c r="R26" s="1976"/>
      <c r="S26" s="1976"/>
    </row>
    <row r="27" spans="2:19">
      <c r="B27" s="1976"/>
      <c r="C27" s="1976"/>
      <c r="D27" s="1976"/>
      <c r="E27" s="1976"/>
      <c r="H27" s="1976" t="s">
        <v>2787</v>
      </c>
      <c r="I27" s="1976"/>
      <c r="J27" s="1976" t="s">
        <v>2788</v>
      </c>
      <c r="K27" s="1976" t="s">
        <v>2773</v>
      </c>
      <c r="L27" s="1982" t="s">
        <v>2789</v>
      </c>
      <c r="M27" s="1976" t="s">
        <v>2790</v>
      </c>
      <c r="N27" s="1976"/>
      <c r="O27" s="1976" t="s">
        <v>2791</v>
      </c>
      <c r="P27" s="1976"/>
      <c r="Q27" s="1976"/>
      <c r="R27" s="1976"/>
      <c r="S27" s="1976"/>
    </row>
    <row r="28" spans="2:19">
      <c r="B28" s="1976" t="s">
        <v>2792</v>
      </c>
      <c r="C28" s="1976" t="s">
        <v>2793</v>
      </c>
      <c r="D28" s="1976"/>
      <c r="E28" s="1976"/>
      <c r="H28" s="1976" t="s">
        <v>2794</v>
      </c>
      <c r="I28" s="1976"/>
      <c r="J28" s="1976" t="s">
        <v>2795</v>
      </c>
      <c r="K28" s="1976" t="s">
        <v>2796</v>
      </c>
      <c r="L28" s="1982" t="s">
        <v>2797</v>
      </c>
      <c r="M28" s="1976" t="s">
        <v>2798</v>
      </c>
      <c r="N28" s="1976"/>
      <c r="O28" s="1976" t="s">
        <v>2762</v>
      </c>
      <c r="P28" s="1976"/>
      <c r="Q28" s="1976"/>
      <c r="R28" s="1976"/>
      <c r="S28" s="1976"/>
    </row>
    <row r="29" spans="2:19">
      <c r="B29" s="1976" t="s">
        <v>2799</v>
      </c>
      <c r="C29" s="1976" t="s">
        <v>2800</v>
      </c>
      <c r="D29" s="1976"/>
      <c r="E29" s="1976"/>
      <c r="H29" s="1976" t="s">
        <v>2801</v>
      </c>
      <c r="I29" s="1976"/>
      <c r="J29" s="1976" t="s">
        <v>2802</v>
      </c>
      <c r="K29" s="1976" t="s">
        <v>2803</v>
      </c>
      <c r="L29" s="1982" t="s">
        <v>2804</v>
      </c>
      <c r="M29" s="1976" t="s">
        <v>2805</v>
      </c>
      <c r="N29" s="1976"/>
      <c r="O29" s="1976"/>
      <c r="P29" s="1976"/>
      <c r="Q29" s="1976"/>
      <c r="R29" s="1976"/>
      <c r="S29" s="1976"/>
    </row>
    <row r="30" spans="2:19">
      <c r="B30" s="1976" t="s">
        <v>2806</v>
      </c>
      <c r="C30" s="1976" t="s">
        <v>2807</v>
      </c>
      <c r="D30" s="1976"/>
      <c r="E30" s="1976"/>
      <c r="H30" s="1976" t="s">
        <v>2808</v>
      </c>
      <c r="I30" s="1976"/>
      <c r="J30" s="1976"/>
      <c r="K30" s="1976"/>
      <c r="L30" s="125" t="s">
        <v>2809</v>
      </c>
      <c r="M30" s="1976" t="s">
        <v>2810</v>
      </c>
      <c r="N30" s="1976"/>
      <c r="O30" s="1976"/>
      <c r="P30" s="1976"/>
      <c r="Q30" s="1976"/>
      <c r="R30" s="1976"/>
      <c r="S30" s="1976"/>
    </row>
    <row r="31" spans="2:19">
      <c r="B31" s="1976"/>
      <c r="C31" s="1976"/>
      <c r="D31" s="1976"/>
      <c r="E31" s="1976"/>
      <c r="H31" s="1976"/>
      <c r="I31" s="1976"/>
      <c r="J31" s="1976"/>
      <c r="K31" s="1976"/>
      <c r="L31" s="1976"/>
      <c r="M31" s="1976"/>
      <c r="N31" s="1976"/>
      <c r="O31" s="1976"/>
      <c r="P31" s="1982" t="s">
        <v>2811</v>
      </c>
      <c r="Q31" s="1968" t="s">
        <v>2812</v>
      </c>
      <c r="R31" s="1976"/>
      <c r="S31" s="1976"/>
    </row>
    <row r="32" spans="2:19">
      <c r="B32" s="1976"/>
      <c r="C32" s="1976"/>
      <c r="D32" s="1976"/>
      <c r="E32" s="1976"/>
      <c r="H32" s="1976"/>
      <c r="I32" s="1976"/>
      <c r="J32" s="1976"/>
      <c r="K32" s="1976"/>
      <c r="L32" s="1976"/>
      <c r="M32" s="1976" t="s">
        <v>2813</v>
      </c>
      <c r="N32" s="1976"/>
      <c r="O32" s="1976"/>
      <c r="P32" s="1982" t="s">
        <v>2814</v>
      </c>
      <c r="Q32" s="28" t="s">
        <v>2815</v>
      </c>
      <c r="R32" s="1976"/>
      <c r="S32" s="1976"/>
    </row>
    <row r="33" spans="2:17">
      <c r="B33" s="1976" t="s">
        <v>2816</v>
      </c>
      <c r="C33" s="1976"/>
      <c r="D33" s="1976"/>
      <c r="E33" s="1976" t="s">
        <v>2817</v>
      </c>
      <c r="H33" s="1976" t="s">
        <v>2818</v>
      </c>
      <c r="I33" s="1976"/>
      <c r="J33" s="1045"/>
      <c r="K33" s="1976"/>
      <c r="L33" s="1976"/>
      <c r="M33" s="1976" t="s">
        <v>2819</v>
      </c>
      <c r="N33" s="1976"/>
      <c r="O33" s="1976"/>
      <c r="P33" s="1982" t="s">
        <v>2820</v>
      </c>
      <c r="Q33" s="28" t="s">
        <v>2821</v>
      </c>
    </row>
    <row r="34" spans="2:17">
      <c r="B34" s="1976"/>
      <c r="C34" s="1976"/>
      <c r="D34" s="1976"/>
      <c r="E34" s="1976"/>
      <c r="H34" s="1976"/>
      <c r="I34" s="1976"/>
      <c r="J34" s="1976"/>
      <c r="K34" s="1976"/>
      <c r="L34" s="1976"/>
      <c r="M34" s="1976" t="s">
        <v>2822</v>
      </c>
      <c r="N34" s="1976"/>
      <c r="O34" s="1976"/>
      <c r="P34" s="1982" t="s">
        <v>2823</v>
      </c>
      <c r="Q34" s="28" t="s">
        <v>2824</v>
      </c>
    </row>
    <row r="35" spans="2:17">
      <c r="B35" s="1976" t="s">
        <v>2825</v>
      </c>
      <c r="C35" s="1976" t="s">
        <v>2826</v>
      </c>
      <c r="D35" s="1976"/>
      <c r="E35" s="1976" t="s">
        <v>2827</v>
      </c>
      <c r="F35" s="6" t="s">
        <v>2828</v>
      </c>
      <c r="H35" s="1976" t="s">
        <v>2829</v>
      </c>
      <c r="I35" s="1976" t="s">
        <v>2830</v>
      </c>
      <c r="J35" s="1976"/>
      <c r="K35" s="1976"/>
      <c r="L35" s="1976"/>
      <c r="M35" s="1976" t="s">
        <v>2831</v>
      </c>
      <c r="N35" s="1976"/>
      <c r="O35" s="1976"/>
      <c r="P35" s="1982" t="s">
        <v>2832</v>
      </c>
      <c r="Q35" s="28" t="s">
        <v>2833</v>
      </c>
    </row>
    <row r="36" spans="2:17">
      <c r="B36" s="1976" t="s">
        <v>2834</v>
      </c>
      <c r="C36" s="1976" t="s">
        <v>2835</v>
      </c>
      <c r="D36" s="1976"/>
      <c r="E36" s="1976" t="s">
        <v>2836</v>
      </c>
      <c r="F36" s="6" t="s">
        <v>2837</v>
      </c>
      <c r="H36" s="1976" t="s">
        <v>2838</v>
      </c>
      <c r="I36" s="1976" t="s">
        <v>2839</v>
      </c>
      <c r="J36" s="1976"/>
      <c r="K36" s="1976"/>
      <c r="L36" s="1976"/>
      <c r="M36" s="1976" t="s">
        <v>2840</v>
      </c>
      <c r="N36" s="1976"/>
      <c r="O36" s="1976"/>
      <c r="P36" s="1976"/>
      <c r="Q36" s="1976"/>
    </row>
    <row r="37" spans="2:17">
      <c r="B37" s="1976" t="s">
        <v>2841</v>
      </c>
      <c r="C37" s="1976" t="s">
        <v>2842</v>
      </c>
      <c r="D37" s="1976"/>
      <c r="E37" s="1976" t="s">
        <v>2843</v>
      </c>
      <c r="F37" s="6" t="s">
        <v>2803</v>
      </c>
      <c r="H37" s="1976"/>
      <c r="I37" s="1976"/>
      <c r="J37" s="1976"/>
      <c r="K37" s="1976"/>
      <c r="L37" s="1976"/>
      <c r="M37" s="1976"/>
      <c r="N37" s="1976"/>
      <c r="O37" s="1976"/>
      <c r="P37" s="1982" t="s">
        <v>2844</v>
      </c>
      <c r="Q37" s="1976" t="s">
        <v>2845</v>
      </c>
    </row>
    <row r="38" spans="2:17">
      <c r="B38" s="1976"/>
      <c r="C38" s="1976"/>
      <c r="D38" s="1976"/>
      <c r="E38" s="1976"/>
      <c r="H38" s="1976"/>
      <c r="I38" s="1976"/>
      <c r="J38" s="1976"/>
      <c r="K38" s="1976"/>
      <c r="L38" s="1976"/>
      <c r="M38" s="1976"/>
      <c r="N38" s="1976"/>
      <c r="O38" s="1976"/>
      <c r="P38" s="1982" t="s">
        <v>2846</v>
      </c>
      <c r="Q38" s="1976" t="s">
        <v>2847</v>
      </c>
    </row>
    <row r="39" spans="2:17">
      <c r="B39" s="1976"/>
      <c r="C39" s="1976"/>
      <c r="D39" s="1976"/>
      <c r="E39" s="1976"/>
      <c r="H39" s="1976"/>
      <c r="I39" s="1976"/>
      <c r="J39" s="1976"/>
      <c r="K39" s="1976"/>
      <c r="L39" s="1976"/>
      <c r="M39" s="1976"/>
      <c r="N39" s="1976"/>
      <c r="O39" s="1976"/>
      <c r="P39" s="1982" t="s">
        <v>2848</v>
      </c>
      <c r="Q39" s="1976" t="s">
        <v>2849</v>
      </c>
    </row>
    <row r="40" spans="2:17">
      <c r="B40" s="1976" t="e">
        <f>#REF!</f>
        <v>#REF!</v>
      </c>
      <c r="C40" s="1976"/>
      <c r="D40" s="1976"/>
      <c r="E40" s="1976"/>
      <c r="H40" s="1976"/>
      <c r="I40" s="1976"/>
      <c r="J40" s="1976"/>
      <c r="K40" s="1976"/>
      <c r="L40" s="1976"/>
      <c r="M40" s="1976"/>
      <c r="N40" s="1976"/>
      <c r="O40" s="1976"/>
      <c r="P40" s="1976"/>
      <c r="Q40" s="1976"/>
    </row>
    <row r="41" spans="2:17" ht="28.5">
      <c r="B41" s="1976"/>
      <c r="C41" s="1976"/>
      <c r="D41" s="1976"/>
      <c r="E41" s="1976"/>
      <c r="H41" s="1976"/>
      <c r="I41" s="1976"/>
      <c r="J41" s="1976"/>
      <c r="K41" s="1976"/>
      <c r="L41" s="1976"/>
      <c r="M41" s="1976"/>
      <c r="N41" s="1976"/>
      <c r="O41" s="1976"/>
      <c r="P41" s="1982" t="s">
        <v>2850</v>
      </c>
      <c r="Q41" s="1981" t="s">
        <v>2851</v>
      </c>
    </row>
    <row r="42" spans="2:17">
      <c r="B42" s="1976" t="s">
        <v>2852</v>
      </c>
      <c r="C42" s="1976"/>
      <c r="D42" s="1976"/>
      <c r="E42" s="1976"/>
      <c r="H42" s="1976"/>
      <c r="I42" s="1976"/>
      <c r="J42" s="1976"/>
      <c r="K42" s="1976"/>
      <c r="L42" s="1976"/>
      <c r="M42" s="1976"/>
      <c r="N42" s="1976"/>
      <c r="O42" s="1976"/>
      <c r="P42" s="1982" t="s">
        <v>2853</v>
      </c>
      <c r="Q42" s="1976" t="s">
        <v>2854</v>
      </c>
    </row>
    <row r="43" spans="2:17">
      <c r="B43" s="1976" t="s">
        <v>2855</v>
      </c>
      <c r="C43" s="1976"/>
      <c r="D43" s="1976"/>
      <c r="E43" s="1976"/>
      <c r="H43" s="1976"/>
      <c r="I43" s="1976"/>
      <c r="J43" s="1976"/>
      <c r="K43" s="1976"/>
      <c r="L43" s="1976"/>
      <c r="M43" s="1976"/>
      <c r="N43" s="1976"/>
      <c r="O43" s="1976"/>
      <c r="P43" s="1982" t="s">
        <v>2856</v>
      </c>
      <c r="Q43" s="1976" t="s">
        <v>2857</v>
      </c>
    </row>
    <row r="44" spans="2:17">
      <c r="B44" s="1976" t="s">
        <v>2858</v>
      </c>
      <c r="C44" s="1976"/>
      <c r="D44" s="1976"/>
      <c r="E44" s="1976"/>
      <c r="H44" s="1976"/>
      <c r="I44" s="1976"/>
      <c r="J44" s="1976"/>
      <c r="K44" s="1976"/>
      <c r="L44" s="1976"/>
      <c r="M44" s="1976"/>
      <c r="N44" s="1976"/>
      <c r="O44" s="1976"/>
      <c r="P44" s="1982" t="s">
        <v>2859</v>
      </c>
      <c r="Q44" s="1976" t="s">
        <v>2860</v>
      </c>
    </row>
    <row r="46" spans="2:17">
      <c r="B46" s="1976" t="e">
        <f>#REF!</f>
        <v>#REF!</v>
      </c>
      <c r="C46" s="1976"/>
      <c r="D46" s="1976"/>
      <c r="E46" s="1976"/>
      <c r="H46" s="1976"/>
      <c r="I46" s="1976"/>
      <c r="J46" s="1976"/>
      <c r="K46" s="1976"/>
      <c r="L46" s="1976"/>
      <c r="M46" s="1976"/>
      <c r="N46" s="1976"/>
      <c r="O46" s="1976"/>
      <c r="P46" s="1983" t="s">
        <v>2861</v>
      </c>
      <c r="Q46" s="1976" t="s">
        <v>2862</v>
      </c>
    </row>
    <row r="47" spans="2:17">
      <c r="B47" s="1976"/>
      <c r="C47" s="1976"/>
      <c r="D47" s="1976"/>
      <c r="E47" s="1976"/>
      <c r="H47" s="1976"/>
      <c r="I47" s="1976"/>
      <c r="J47" s="1976"/>
      <c r="K47" s="1976"/>
      <c r="L47" s="1976"/>
      <c r="M47" s="1976"/>
      <c r="N47" s="1976"/>
      <c r="O47" s="1976"/>
      <c r="P47" s="1983" t="s">
        <v>2863</v>
      </c>
      <c r="Q47" s="1976" t="s">
        <v>2864</v>
      </c>
    </row>
    <row r="48" spans="2:17">
      <c r="B48" s="1980" t="s">
        <v>2865</v>
      </c>
      <c r="C48" s="1976"/>
      <c r="D48" s="1976"/>
      <c r="E48" s="1976"/>
      <c r="H48" s="1976"/>
      <c r="I48" s="1976"/>
      <c r="J48" s="1976"/>
      <c r="K48" s="1976"/>
      <c r="L48" s="1976"/>
      <c r="M48" s="1976"/>
      <c r="N48" s="1976"/>
      <c r="O48" s="1976"/>
      <c r="P48" s="1983" t="s">
        <v>2866</v>
      </c>
      <c r="Q48" s="1976" t="s">
        <v>2867</v>
      </c>
    </row>
    <row r="49" spans="2:19">
      <c r="B49" s="1976" t="s">
        <v>2868</v>
      </c>
      <c r="C49" s="1976"/>
      <c r="D49" s="1976"/>
      <c r="E49" s="1976"/>
      <c r="H49" s="1976"/>
      <c r="I49" s="1976"/>
      <c r="J49" s="1976"/>
      <c r="K49" s="1"/>
      <c r="L49" s="1976"/>
      <c r="M49" s="1976"/>
      <c r="N49" s="1976"/>
      <c r="O49" s="1976"/>
      <c r="P49" s="1983" t="s">
        <v>2869</v>
      </c>
      <c r="Q49" s="1976" t="s">
        <v>2870</v>
      </c>
      <c r="R49" s="1976"/>
      <c r="S49" s="1976"/>
    </row>
    <row r="50" spans="2:19">
      <c r="B50" s="1976" t="s">
        <v>2871</v>
      </c>
      <c r="C50" s="1976"/>
      <c r="D50" s="1976"/>
      <c r="E50" s="1976"/>
      <c r="H50" s="1976"/>
      <c r="I50" s="1976"/>
      <c r="J50" s="1976"/>
      <c r="K50" s="1976"/>
      <c r="L50" s="1976"/>
      <c r="M50" s="1976"/>
      <c r="N50" s="1976"/>
      <c r="O50" s="1976"/>
      <c r="P50" s="1983" t="s">
        <v>2872</v>
      </c>
      <c r="Q50" s="1976" t="s">
        <v>2873</v>
      </c>
      <c r="R50" s="1976"/>
      <c r="S50" s="1976"/>
    </row>
    <row r="51" spans="2:19">
      <c r="B51" s="1976" t="s">
        <v>2874</v>
      </c>
      <c r="C51" s="1976"/>
      <c r="D51" s="1976"/>
      <c r="E51" s="1976"/>
      <c r="H51" s="1976"/>
      <c r="I51" s="1976"/>
      <c r="J51" s="1976"/>
      <c r="K51" s="1976"/>
      <c r="L51" s="1976"/>
      <c r="M51" s="1976"/>
      <c r="N51" s="1976"/>
      <c r="O51" s="1976"/>
      <c r="P51" s="1983" t="s">
        <v>2875</v>
      </c>
      <c r="Q51" s="1976" t="s">
        <v>2876</v>
      </c>
      <c r="R51" s="1976"/>
      <c r="S51" s="1976"/>
    </row>
    <row r="52" spans="2:19">
      <c r="B52" s="1976" t="s">
        <v>2877</v>
      </c>
      <c r="C52" s="1976"/>
      <c r="D52" s="1976"/>
      <c r="E52" s="1976"/>
      <c r="H52" s="1976"/>
      <c r="I52" s="1976"/>
      <c r="J52" s="1976"/>
      <c r="K52" s="1976"/>
      <c r="L52" s="1976"/>
      <c r="M52" s="1976"/>
      <c r="N52" s="1976"/>
      <c r="O52" s="1976"/>
      <c r="P52" s="1976"/>
      <c r="Q52" s="1976"/>
      <c r="R52" s="1976"/>
      <c r="S52" s="1976"/>
    </row>
    <row r="53" spans="2:19">
      <c r="B53" s="1976" t="s">
        <v>2878</v>
      </c>
      <c r="C53" s="1976"/>
      <c r="D53" s="1976"/>
      <c r="E53" s="1976"/>
      <c r="H53" s="1976"/>
      <c r="I53" s="1976"/>
      <c r="J53" s="1976"/>
      <c r="K53" s="1976"/>
      <c r="L53" s="1976"/>
      <c r="M53" s="1976"/>
      <c r="N53" s="1976"/>
      <c r="O53" s="1976"/>
      <c r="P53" s="1982" t="s">
        <v>2407</v>
      </c>
      <c r="Q53" s="1976" t="s">
        <v>2408</v>
      </c>
      <c r="R53" s="1976"/>
      <c r="S53" s="1976"/>
    </row>
    <row r="54" spans="2:19">
      <c r="B54" s="1976"/>
      <c r="C54" s="1976"/>
      <c r="D54" s="1976"/>
      <c r="E54" s="1976"/>
      <c r="H54" s="1976"/>
      <c r="I54" s="1976"/>
      <c r="J54" s="1976"/>
      <c r="K54" s="1976"/>
      <c r="L54" s="1976"/>
      <c r="M54" s="1976"/>
      <c r="N54" s="1976"/>
      <c r="O54" s="1976"/>
      <c r="P54" s="1982" t="s">
        <v>2879</v>
      </c>
      <c r="Q54" s="1976" t="s">
        <v>2409</v>
      </c>
      <c r="R54" s="1976"/>
      <c r="S54" s="1976"/>
    </row>
    <row r="55" spans="2:19">
      <c r="B55" s="1976"/>
      <c r="C55" s="1976"/>
      <c r="D55" s="1976"/>
      <c r="E55" s="1976"/>
      <c r="H55" s="1976"/>
      <c r="I55" s="1976"/>
      <c r="J55" s="1976"/>
      <c r="K55" s="1976"/>
      <c r="L55" s="1976"/>
      <c r="M55" s="1976"/>
      <c r="N55" s="1976"/>
      <c r="O55" s="1976"/>
      <c r="P55" s="1982" t="s">
        <v>2880</v>
      </c>
      <c r="Q55" s="1976" t="s">
        <v>2881</v>
      </c>
      <c r="R55" s="1976"/>
      <c r="S55" s="1976"/>
    </row>
    <row r="57" spans="2:19">
      <c r="B57" s="1976"/>
      <c r="C57" s="1976"/>
      <c r="D57" s="1976"/>
      <c r="E57" s="1976"/>
      <c r="H57" s="1976"/>
      <c r="I57" s="1976"/>
      <c r="J57" s="1976"/>
      <c r="K57" s="1976"/>
      <c r="L57" s="1976"/>
      <c r="M57" s="1976"/>
      <c r="N57" s="1976"/>
      <c r="O57" s="1976"/>
      <c r="P57" s="1976"/>
      <c r="Q57" s="1976" t="s">
        <v>2882</v>
      </c>
      <c r="R57" s="1976"/>
      <c r="S57" s="1976"/>
    </row>
    <row r="58" spans="2:19">
      <c r="B58" s="1976"/>
      <c r="C58" s="1976"/>
      <c r="D58" s="1976"/>
      <c r="E58" s="1976"/>
      <c r="H58" s="1976"/>
      <c r="I58" s="1976"/>
      <c r="J58" s="1976"/>
      <c r="K58" s="1976"/>
      <c r="L58" s="1976"/>
      <c r="M58" s="1976"/>
      <c r="N58" s="1976"/>
      <c r="O58" s="1976"/>
      <c r="P58" s="1976"/>
      <c r="Q58" s="1976" t="s">
        <v>2883</v>
      </c>
      <c r="R58" s="1976"/>
      <c r="S58" s="1976"/>
    </row>
    <row r="59" spans="2:19">
      <c r="B59" s="1976"/>
      <c r="C59" s="1976"/>
      <c r="D59" s="1976"/>
      <c r="E59" s="1976"/>
      <c r="H59" s="1976"/>
      <c r="I59" s="1976"/>
      <c r="J59" s="1976"/>
      <c r="K59" s="1976"/>
      <c r="L59" s="1976"/>
      <c r="M59" s="1976"/>
      <c r="N59" s="1976"/>
      <c r="O59" s="1976"/>
      <c r="P59" s="1976"/>
      <c r="Q59" s="1976" t="s">
        <v>2884</v>
      </c>
      <c r="R59" s="1976"/>
      <c r="S59" s="1976"/>
    </row>
    <row r="60" spans="2:19">
      <c r="B60" s="1976"/>
      <c r="C60" s="1976"/>
      <c r="D60" s="1976"/>
      <c r="E60" s="1976"/>
      <c r="H60" s="1976"/>
      <c r="I60" s="1976"/>
      <c r="J60" s="1976"/>
      <c r="K60" s="1976"/>
      <c r="L60" s="1976"/>
      <c r="M60" s="1976"/>
      <c r="N60" s="1976"/>
      <c r="O60" s="1976"/>
      <c r="P60" s="1976"/>
      <c r="Q60" s="1976" t="s">
        <v>2885</v>
      </c>
      <c r="R60" s="1976"/>
      <c r="S60" s="1976"/>
    </row>
    <row r="61" spans="2:19">
      <c r="B61" s="1976"/>
      <c r="C61" s="1976"/>
      <c r="D61" s="1976"/>
      <c r="E61" s="1976"/>
      <c r="H61" s="1976"/>
      <c r="I61" s="1976"/>
      <c r="J61" s="1976"/>
      <c r="K61" s="1976"/>
      <c r="L61" s="1976"/>
      <c r="M61" s="1976"/>
      <c r="N61" s="1976"/>
      <c r="O61" s="1976"/>
      <c r="P61" s="1976"/>
      <c r="Q61" s="1976" t="s">
        <v>2886</v>
      </c>
      <c r="R61" s="1976"/>
      <c r="S61" s="1976"/>
    </row>
    <row r="63" spans="2:19">
      <c r="B63" s="1976"/>
      <c r="C63" s="1976"/>
      <c r="D63" s="1976"/>
      <c r="E63" s="1976"/>
      <c r="H63" s="1976"/>
      <c r="I63" s="1976"/>
      <c r="J63" s="1976"/>
      <c r="K63" s="1976"/>
      <c r="L63" s="1976"/>
      <c r="M63" s="1976"/>
      <c r="N63" s="1976"/>
      <c r="O63" s="1976" t="str">
        <f>CONCATENATE(P63,P64,P65,P66)</f>
        <v>1) متصل بالشبكة المحلية و الانترنت 2) متصل بالشبكة المحلية فقط 3) متصل بالانترنت فقط4) غير متصل</v>
      </c>
      <c r="P63" s="1982" t="s">
        <v>2887</v>
      </c>
      <c r="Q63" s="1976" t="s">
        <v>2888</v>
      </c>
      <c r="R63" s="1976"/>
      <c r="S63" s="1976" t="str">
        <f>CONCATENATE(Q63,Q64,Q65,Q66)</f>
        <v xml:space="preserve"> (1 is connected to the local network and the Internet (2 is connected to the local network only (3 is connected to the Internet only (4 is stopped and not connected</v>
      </c>
    </row>
    <row r="64" spans="2:19">
      <c r="B64" s="1976"/>
      <c r="C64" s="1976"/>
      <c r="D64" s="1976"/>
      <c r="E64" s="1976"/>
      <c r="H64" s="1976"/>
      <c r="I64" s="1976"/>
      <c r="J64" s="1976"/>
      <c r="K64" s="1976"/>
      <c r="L64" s="1976"/>
      <c r="M64" s="1976"/>
      <c r="N64" s="1976"/>
      <c r="O64" s="1976" t="s">
        <v>2889</v>
      </c>
      <c r="P64" s="1982" t="s">
        <v>2890</v>
      </c>
      <c r="Q64" s="1976" t="s">
        <v>2891</v>
      </c>
      <c r="R64" s="1976"/>
      <c r="S64" s="1976" t="s">
        <v>2892</v>
      </c>
    </row>
    <row r="65" spans="16:17">
      <c r="P65" s="1982" t="s">
        <v>2402</v>
      </c>
      <c r="Q65" s="1976" t="s">
        <v>2403</v>
      </c>
    </row>
    <row r="66" spans="16:17">
      <c r="P66" s="1982" t="s">
        <v>2893</v>
      </c>
      <c r="Q66" s="1976" t="s">
        <v>2894</v>
      </c>
    </row>
    <row r="69" spans="16:17">
      <c r="P69" s="1976" t="s">
        <v>2895</v>
      </c>
      <c r="Q69" s="1976" t="s">
        <v>2896</v>
      </c>
    </row>
    <row r="70" spans="16:17">
      <c r="P70" s="1976" t="s">
        <v>2897</v>
      </c>
      <c r="Q70" s="1976" t="s">
        <v>2898</v>
      </c>
    </row>
    <row r="73" spans="16:17">
      <c r="P73" s="1982" t="s">
        <v>2899</v>
      </c>
      <c r="Q73" s="1976" t="s">
        <v>2900</v>
      </c>
    </row>
    <row r="74" spans="16:17">
      <c r="P74" s="1982" t="s">
        <v>2901</v>
      </c>
      <c r="Q74" s="1976" t="s">
        <v>2902</v>
      </c>
    </row>
    <row r="75" spans="16:17">
      <c r="P75" s="1982" t="s">
        <v>2903</v>
      </c>
      <c r="Q75" s="1976" t="s">
        <v>2904</v>
      </c>
    </row>
    <row r="76" spans="16:17">
      <c r="P76" s="1982" t="s">
        <v>2905</v>
      </c>
      <c r="Q76" s="1976" t="s">
        <v>2906</v>
      </c>
    </row>
    <row r="77" spans="16:17">
      <c r="P77" s="1982" t="s">
        <v>2907</v>
      </c>
      <c r="Q77" s="1976" t="s">
        <v>2908</v>
      </c>
    </row>
    <row r="79" spans="16:17">
      <c r="P79" s="1982" t="s">
        <v>2909</v>
      </c>
      <c r="Q79" s="1976" t="s">
        <v>2910</v>
      </c>
    </row>
    <row r="80" spans="16:17">
      <c r="P80" s="1982" t="s">
        <v>2911</v>
      </c>
      <c r="Q80" s="1976" t="s">
        <v>2912</v>
      </c>
    </row>
    <row r="81" spans="16:17">
      <c r="P81" s="1982" t="s">
        <v>2913</v>
      </c>
      <c r="Q81" s="1976" t="s">
        <v>2914</v>
      </c>
    </row>
    <row r="82" spans="16:17">
      <c r="P82" s="1982" t="s">
        <v>2915</v>
      </c>
      <c r="Q82" s="1976" t="s">
        <v>2916</v>
      </c>
    </row>
    <row r="83" spans="16:17">
      <c r="P83" s="1982" t="s">
        <v>2917</v>
      </c>
      <c r="Q83" s="1976" t="s">
        <v>2918</v>
      </c>
    </row>
    <row r="84" spans="16:17">
      <c r="P84" s="1982" t="s">
        <v>2919</v>
      </c>
      <c r="Q84" s="1976" t="s">
        <v>2920</v>
      </c>
    </row>
    <row r="85" spans="16:17">
      <c r="P85" s="1982" t="s">
        <v>2921</v>
      </c>
      <c r="Q85" s="1976"/>
    </row>
  </sheetData>
  <dataValidations disablePrompts="1" count="1">
    <dataValidation type="list" allowBlank="1" showInputMessage="1" showErrorMessage="1" sqref="C1" xr:uid="{00000000-0002-0000-1F00-000000000000}">
      <formula1>$C$4:$C$5</formula1>
    </dataValidation>
  </dataValidations>
  <pageMargins left="0.47244094488188998" right="0.47244094488188998" top="1.2992125984252001" bottom="0.59055118110236204" header="0.39370078740157499" footer="0.39370078740157499"/>
  <pageSetup paperSize="9" scale="66" pageOrder="overThenDown" orientation="landscape" r:id="rId1"/>
  <headerFooter differentFirst="1">
    <firstHeader>&amp;L&amp;G&amp;R&amp;G</firstHeader>
    <firstFooter>&amp;L&amp;G</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N53"/>
  <sheetViews>
    <sheetView rightToLeft="1" view="pageBreakPreview" topLeftCell="A17" zoomScale="60" zoomScaleNormal="115" workbookViewId="0">
      <selection activeCell="L23" sqref="L23:L26"/>
    </sheetView>
  </sheetViews>
  <sheetFormatPr defaultColWidth="9.08984375" defaultRowHeight="17.5"/>
  <cols>
    <col min="1" max="1" width="9.08984375" style="2"/>
    <col min="2" max="2" width="25.90625" style="2" customWidth="1"/>
    <col min="3" max="3" width="25" style="2" customWidth="1"/>
    <col min="4" max="4" width="9.08984375" style="2"/>
    <col min="5" max="5" width="12" style="2" customWidth="1"/>
    <col min="6" max="6" width="15.36328125" style="6" customWidth="1"/>
    <col min="7" max="7" width="9.08984375" style="6"/>
    <col min="8" max="8" width="12.90625" style="2" customWidth="1"/>
    <col min="9" max="9" width="17.6328125" style="2" customWidth="1"/>
    <col min="10" max="10" width="9.08984375" style="2"/>
    <col min="11" max="11" width="12.08984375" style="2" bestFit="1" customWidth="1"/>
    <col min="12" max="12" width="16.90625" style="2" bestFit="1" customWidth="1"/>
    <col min="13" max="13" width="12.08984375" style="2" customWidth="1"/>
    <col min="14" max="15" width="9.08984375" style="2"/>
    <col min="16" max="16" width="35.54296875" style="2" customWidth="1"/>
    <col min="17" max="18" width="9.08984375" style="2"/>
    <col min="19" max="19" width="22.6328125" style="2" customWidth="1"/>
    <col min="20" max="16384" width="9.08984375" style="2"/>
  </cols>
  <sheetData>
    <row r="1" spans="2:14" s="4" customFormat="1" ht="18">
      <c r="F1" s="5"/>
      <c r="G1" s="5"/>
    </row>
    <row r="2" spans="2:14">
      <c r="B2" s="1976"/>
      <c r="C2" s="1976"/>
      <c r="D2" s="1976"/>
      <c r="E2" s="1976"/>
      <c r="F2" s="6" t="s">
        <v>2685</v>
      </c>
      <c r="H2" s="1976"/>
      <c r="I2" s="1976"/>
      <c r="J2" s="1976" t="s">
        <v>2686</v>
      </c>
      <c r="K2" s="1976"/>
      <c r="L2" s="1976"/>
      <c r="M2" s="1976"/>
      <c r="N2" s="1976"/>
    </row>
    <row r="4" spans="2:14">
      <c r="B4" s="1976" t="s">
        <v>2687</v>
      </c>
      <c r="C4" s="1976" t="s">
        <v>2688</v>
      </c>
      <c r="D4" s="1976"/>
      <c r="E4" s="1976"/>
      <c r="F4" s="7" t="s">
        <v>2690</v>
      </c>
      <c r="H4" s="1976"/>
      <c r="I4" s="1976"/>
      <c r="J4" s="1976" t="s">
        <v>2692</v>
      </c>
      <c r="K4" s="1976" t="s">
        <v>2693</v>
      </c>
      <c r="L4" s="1976"/>
      <c r="M4" s="1976" t="s">
        <v>2694</v>
      </c>
      <c r="N4" s="8" t="s">
        <v>2695</v>
      </c>
    </row>
    <row r="5" spans="2:14">
      <c r="B5" s="1976" t="s">
        <v>2696</v>
      </c>
      <c r="C5" s="1976" t="s">
        <v>2741</v>
      </c>
      <c r="D5" s="1976"/>
      <c r="E5" s="1976"/>
      <c r="F5" s="6" t="s">
        <v>2692</v>
      </c>
      <c r="G5" s="6" t="s">
        <v>2693</v>
      </c>
      <c r="H5" s="1976"/>
      <c r="I5" s="1976"/>
      <c r="J5" s="1976" t="s">
        <v>2699</v>
      </c>
      <c r="K5" s="1976" t="s">
        <v>2700</v>
      </c>
      <c r="L5" s="1976"/>
      <c r="M5" s="1976" t="s">
        <v>2701</v>
      </c>
      <c r="N5" s="1976" t="s">
        <v>2702</v>
      </c>
    </row>
    <row r="6" spans="2:14">
      <c r="B6" s="1976" t="s">
        <v>2922</v>
      </c>
      <c r="C6" s="1976" t="s">
        <v>2923</v>
      </c>
      <c r="D6" s="1976"/>
      <c r="E6" s="1976"/>
      <c r="F6" s="6" t="s">
        <v>2705</v>
      </c>
      <c r="G6" s="6" t="s">
        <v>2700</v>
      </c>
      <c r="H6" s="1976"/>
      <c r="I6" s="1976"/>
      <c r="J6" s="1976" t="s">
        <v>2706</v>
      </c>
      <c r="K6" s="1976" t="s">
        <v>2707</v>
      </c>
      <c r="L6" s="1976"/>
      <c r="M6" s="1976"/>
      <c r="N6" s="1976"/>
    </row>
    <row r="7" spans="2:14">
      <c r="B7" s="1976"/>
      <c r="C7" s="1976"/>
      <c r="D7" s="1976"/>
      <c r="E7" s="1976"/>
      <c r="F7" s="6" t="s">
        <v>2708</v>
      </c>
      <c r="H7" s="1976"/>
      <c r="I7" s="1976"/>
      <c r="J7" s="1976"/>
      <c r="K7" s="1976"/>
      <c r="L7" s="1976"/>
      <c r="M7" s="1976"/>
      <c r="N7" s="1976"/>
    </row>
    <row r="8" spans="2:14">
      <c r="B8" s="1976"/>
      <c r="C8" s="1976"/>
      <c r="D8" s="1976"/>
      <c r="E8" s="1976"/>
      <c r="F8" s="6" t="s">
        <v>2706</v>
      </c>
      <c r="G8" s="6" t="s">
        <v>2707</v>
      </c>
      <c r="H8" s="1976"/>
      <c r="I8" s="1976"/>
      <c r="J8" s="1976"/>
      <c r="K8" s="1976"/>
      <c r="L8" s="1976"/>
      <c r="M8" s="1976"/>
      <c r="N8" s="1976"/>
    </row>
    <row r="9" spans="2:14">
      <c r="B9" s="1976"/>
      <c r="C9" s="1976"/>
      <c r="D9" s="1976"/>
      <c r="E9" s="1976"/>
      <c r="F9" s="6" t="s">
        <v>2711</v>
      </c>
      <c r="G9" s="6" t="s">
        <v>2712</v>
      </c>
      <c r="H9" s="1976"/>
      <c r="I9" s="1976"/>
      <c r="J9" s="1976"/>
      <c r="K9" s="1976"/>
      <c r="L9" s="1976"/>
      <c r="M9" s="1976"/>
      <c r="N9" s="1976"/>
    </row>
    <row r="10" spans="2:14">
      <c r="B10" s="1976"/>
      <c r="C10" s="1976"/>
      <c r="D10" s="1976">
        <v>1</v>
      </c>
      <c r="E10" s="1976" t="s">
        <v>2924</v>
      </c>
      <c r="F10" s="6" t="s">
        <v>2698</v>
      </c>
      <c r="G10" s="6" t="s">
        <v>2697</v>
      </c>
      <c r="H10" s="1976"/>
      <c r="I10" s="1976"/>
      <c r="J10" s="1976"/>
      <c r="K10" s="1976"/>
      <c r="L10" s="1976"/>
      <c r="M10" s="1976"/>
      <c r="N10" s="1976"/>
    </row>
    <row r="11" spans="2:14">
      <c r="B11" s="1976"/>
      <c r="C11" s="1976"/>
      <c r="D11" s="1976">
        <v>2</v>
      </c>
      <c r="E11" s="1976" t="s">
        <v>2925</v>
      </c>
      <c r="F11" s="6" t="s">
        <v>2714</v>
      </c>
      <c r="G11" s="6" t="s">
        <v>2715</v>
      </c>
      <c r="H11" s="1976"/>
      <c r="I11" s="1976"/>
      <c r="J11" s="1976">
        <v>1</v>
      </c>
      <c r="K11" s="1976" t="s">
        <v>2716</v>
      </c>
      <c r="L11" s="9" t="s">
        <v>2717</v>
      </c>
      <c r="M11" s="1976"/>
      <c r="N11" s="1976"/>
    </row>
    <row r="12" spans="2:14">
      <c r="B12" s="1976"/>
      <c r="C12" s="1976"/>
      <c r="D12" s="1976"/>
      <c r="E12" s="1976"/>
      <c r="H12" s="1976"/>
      <c r="I12" s="1976"/>
      <c r="J12" s="1976">
        <v>2</v>
      </c>
      <c r="K12" s="1976" t="s">
        <v>2719</v>
      </c>
      <c r="L12" s="10" t="s">
        <v>2720</v>
      </c>
      <c r="M12" s="1976"/>
      <c r="N12" s="1976"/>
    </row>
    <row r="13" spans="2:14">
      <c r="B13" s="1976"/>
      <c r="C13" s="1976"/>
      <c r="D13" s="1976"/>
      <c r="E13" s="1976"/>
      <c r="H13" s="1976"/>
      <c r="I13" s="1976"/>
      <c r="J13" s="1976">
        <v>3</v>
      </c>
      <c r="K13" s="1976" t="s">
        <v>2723</v>
      </c>
      <c r="L13" s="10" t="s">
        <v>2724</v>
      </c>
      <c r="M13" s="1976"/>
      <c r="N13" s="1976"/>
    </row>
    <row r="14" spans="2:14">
      <c r="B14" s="1976"/>
      <c r="C14" s="1976"/>
      <c r="D14" s="1976"/>
      <c r="E14" s="1976"/>
      <c r="F14" s="6" t="s">
        <v>2727</v>
      </c>
      <c r="G14" s="6" t="s">
        <v>2728</v>
      </c>
      <c r="H14" s="1976"/>
      <c r="I14" s="1976"/>
      <c r="J14" s="1976">
        <v>4</v>
      </c>
      <c r="K14" s="1976" t="s">
        <v>2729</v>
      </c>
      <c r="L14" s="10" t="s">
        <v>2730</v>
      </c>
      <c r="M14" s="1976"/>
      <c r="N14" s="1976"/>
    </row>
    <row r="15" spans="2:14">
      <c r="B15" s="1976"/>
      <c r="C15" s="1976"/>
      <c r="D15" s="1976"/>
      <c r="E15" s="1976"/>
      <c r="F15" s="6" t="s">
        <v>2731</v>
      </c>
      <c r="G15" s="6" t="s">
        <v>2732</v>
      </c>
      <c r="H15" s="1976"/>
      <c r="I15" s="1976"/>
      <c r="J15" s="1976">
        <v>5</v>
      </c>
      <c r="K15" s="1976" t="s">
        <v>2733</v>
      </c>
      <c r="L15" s="10" t="s">
        <v>2734</v>
      </c>
      <c r="M15" s="1976"/>
      <c r="N15" s="1976"/>
    </row>
    <row r="16" spans="2:14">
      <c r="B16" s="1976"/>
      <c r="C16" s="1976"/>
      <c r="D16" s="1976"/>
      <c r="E16" s="1976"/>
      <c r="H16" s="1976"/>
      <c r="I16" s="1976"/>
      <c r="J16" s="1976">
        <v>6</v>
      </c>
      <c r="K16" s="1976"/>
      <c r="L16" s="1976"/>
      <c r="M16" s="1976"/>
      <c r="N16" s="1976"/>
    </row>
    <row r="17" spans="2:12">
      <c r="B17" s="4" t="e">
        <f>#REF!</f>
        <v>#REF!</v>
      </c>
      <c r="C17" s="4"/>
      <c r="D17" s="1976"/>
      <c r="E17" s="1976"/>
      <c r="H17" s="1976"/>
      <c r="I17" s="1976"/>
      <c r="J17" s="1976">
        <v>7</v>
      </c>
      <c r="K17" s="1976"/>
      <c r="L17" s="1976"/>
    </row>
    <row r="18" spans="2:12">
      <c r="B18" s="1976" t="s">
        <v>2735</v>
      </c>
      <c r="C18" s="1976"/>
      <c r="D18" s="1976"/>
      <c r="E18" s="1976"/>
      <c r="H18" s="1976"/>
      <c r="I18" s="1976"/>
      <c r="J18" s="1976"/>
      <c r="K18" s="1976"/>
      <c r="L18" s="1976"/>
    </row>
    <row r="20" spans="2:12">
      <c r="B20" s="1976" t="s">
        <v>2740</v>
      </c>
      <c r="C20" s="1976" t="s">
        <v>2741</v>
      </c>
      <c r="D20" s="1976"/>
      <c r="E20" s="1976"/>
      <c r="H20" s="1976"/>
      <c r="I20" s="1976"/>
      <c r="J20" s="1976"/>
      <c r="K20" s="1976"/>
      <c r="L20" s="1976"/>
    </row>
    <row r="21" spans="2:12">
      <c r="B21" s="1976" t="s">
        <v>2748</v>
      </c>
      <c r="C21" s="1976" t="s">
        <v>2749</v>
      </c>
      <c r="D21" s="1976"/>
      <c r="E21" s="1976"/>
      <c r="H21" s="1976"/>
      <c r="I21" s="1976"/>
      <c r="J21" s="1976"/>
      <c r="K21" s="1976"/>
      <c r="L21" s="1976"/>
    </row>
    <row r="22" spans="2:12">
      <c r="B22" s="1976" t="s">
        <v>2758</v>
      </c>
      <c r="C22" s="1979" t="s">
        <v>2454</v>
      </c>
      <c r="D22" s="1976"/>
      <c r="E22" s="1976"/>
      <c r="H22" s="1976"/>
      <c r="I22" s="1976"/>
      <c r="J22" s="1976"/>
      <c r="K22" s="1976"/>
      <c r="L22" s="1976"/>
    </row>
    <row r="23" spans="2:12">
      <c r="B23" s="1976"/>
      <c r="C23" s="1976"/>
      <c r="D23" s="1976"/>
      <c r="E23" s="1976"/>
      <c r="H23" s="1976"/>
      <c r="I23" s="1976"/>
      <c r="J23" s="1976"/>
      <c r="K23" s="1976"/>
      <c r="L23" s="1976">
        <v>1</v>
      </c>
    </row>
    <row r="24" spans="2:12">
      <c r="B24" s="1976"/>
      <c r="C24" s="1976"/>
      <c r="D24" s="1976"/>
      <c r="E24" s="1976"/>
      <c r="H24" s="1976"/>
      <c r="I24" s="1976"/>
      <c r="J24" s="1976"/>
      <c r="K24" s="1976"/>
      <c r="L24" s="1976">
        <v>2</v>
      </c>
    </row>
    <row r="25" spans="2:12">
      <c r="B25" s="4" t="e">
        <f>#REF!</f>
        <v>#REF!</v>
      </c>
      <c r="C25" s="4"/>
      <c r="D25" s="1976"/>
      <c r="E25" s="1976"/>
      <c r="H25" s="1976"/>
      <c r="I25" s="1976"/>
      <c r="J25" s="1976"/>
      <c r="K25" s="1976"/>
      <c r="L25" s="1976">
        <v>3</v>
      </c>
    </row>
    <row r="26" spans="2:12">
      <c r="B26" s="1976" t="s">
        <v>2781</v>
      </c>
      <c r="C26" s="1976"/>
      <c r="D26" s="1976"/>
      <c r="E26" s="1976"/>
      <c r="H26" s="1976"/>
      <c r="I26" s="1976"/>
      <c r="J26" s="1976"/>
      <c r="K26" s="1976"/>
      <c r="L26" s="1976">
        <v>4</v>
      </c>
    </row>
    <row r="28" spans="2:12">
      <c r="B28" s="1976" t="s">
        <v>2792</v>
      </c>
      <c r="C28" s="1976" t="s">
        <v>2793</v>
      </c>
      <c r="D28" s="1976"/>
      <c r="E28" s="1976"/>
      <c r="H28" s="1976"/>
      <c r="I28" s="1976"/>
      <c r="J28" s="1976"/>
      <c r="K28" s="1976"/>
      <c r="L28" s="1976"/>
    </row>
    <row r="29" spans="2:12">
      <c r="B29" s="1976" t="s">
        <v>2799</v>
      </c>
      <c r="C29" s="1976" t="s">
        <v>2800</v>
      </c>
      <c r="D29" s="1976"/>
      <c r="E29" s="1976"/>
      <c r="H29" s="1976"/>
      <c r="I29" s="1976"/>
      <c r="J29" s="1976"/>
      <c r="K29" s="1976"/>
      <c r="L29" s="1976"/>
    </row>
    <row r="30" spans="2:12">
      <c r="B30" s="1976" t="s">
        <v>2806</v>
      </c>
      <c r="C30" s="1976" t="s">
        <v>2807</v>
      </c>
      <c r="D30" s="1976"/>
      <c r="E30" s="1976"/>
      <c r="H30" s="1976"/>
      <c r="I30" s="1976"/>
      <c r="J30" s="1976"/>
      <c r="K30" s="1976"/>
      <c r="L30" s="1976"/>
    </row>
    <row r="33" spans="2:9">
      <c r="B33" s="1976" t="s">
        <v>2816</v>
      </c>
      <c r="C33" s="1976"/>
      <c r="D33" s="1976"/>
      <c r="E33" s="1976" t="s">
        <v>2817</v>
      </c>
      <c r="H33" s="1976" t="s">
        <v>2818</v>
      </c>
      <c r="I33" s="1976"/>
    </row>
    <row r="35" spans="2:9">
      <c r="B35" s="1976" t="s">
        <v>2825</v>
      </c>
      <c r="C35" s="1976" t="s">
        <v>2826</v>
      </c>
      <c r="D35" s="1976"/>
      <c r="E35" s="1976" t="s">
        <v>2827</v>
      </c>
      <c r="F35" s="6" t="s">
        <v>2828</v>
      </c>
      <c r="H35" s="1976" t="s">
        <v>2829</v>
      </c>
      <c r="I35" s="1976" t="s">
        <v>2830</v>
      </c>
    </row>
    <row r="36" spans="2:9">
      <c r="B36" s="1976" t="s">
        <v>2834</v>
      </c>
      <c r="C36" s="1976" t="s">
        <v>2835</v>
      </c>
      <c r="D36" s="1976"/>
      <c r="E36" s="1976" t="s">
        <v>2836</v>
      </c>
      <c r="F36" s="6" t="s">
        <v>2837</v>
      </c>
      <c r="H36" s="1976" t="s">
        <v>2838</v>
      </c>
      <c r="I36" s="1976" t="s">
        <v>2839</v>
      </c>
    </row>
    <row r="37" spans="2:9">
      <c r="B37" s="1976" t="s">
        <v>2841</v>
      </c>
      <c r="C37" s="1976" t="s">
        <v>2842</v>
      </c>
      <c r="D37" s="1976"/>
      <c r="E37" s="1976" t="s">
        <v>2843</v>
      </c>
      <c r="F37" s="6" t="s">
        <v>2803</v>
      </c>
      <c r="H37" s="1976"/>
      <c r="I37" s="1976"/>
    </row>
    <row r="40" spans="2:9">
      <c r="B40" s="1976" t="e">
        <f>#REF!</f>
        <v>#REF!</v>
      </c>
      <c r="C40" s="1976"/>
      <c r="D40" s="1976"/>
      <c r="E40" s="1976"/>
      <c r="H40" s="1976"/>
      <c r="I40" s="1976"/>
    </row>
    <row r="42" spans="2:9">
      <c r="B42" s="1976" t="s">
        <v>2852</v>
      </c>
      <c r="C42" s="1976"/>
      <c r="D42" s="1976"/>
      <c r="E42" s="1976"/>
      <c r="H42" s="1976"/>
      <c r="I42" s="1976"/>
    </row>
    <row r="43" spans="2:9">
      <c r="B43" s="1976" t="s">
        <v>2855</v>
      </c>
      <c r="C43" s="1976"/>
      <c r="D43" s="1976"/>
      <c r="E43" s="1976"/>
      <c r="H43" s="1976"/>
      <c r="I43" s="1976"/>
    </row>
    <row r="44" spans="2:9">
      <c r="B44" s="1976" t="s">
        <v>2858</v>
      </c>
      <c r="C44" s="1976"/>
      <c r="D44" s="1976"/>
      <c r="E44" s="1976"/>
      <c r="H44" s="1976"/>
      <c r="I44" s="1976"/>
    </row>
    <row r="46" spans="2:9">
      <c r="B46" s="1976" t="e">
        <f>#REF!</f>
        <v>#REF!</v>
      </c>
      <c r="C46" s="1976"/>
      <c r="D46" s="1976"/>
      <c r="E46" s="1976"/>
      <c r="H46" s="1976"/>
      <c r="I46" s="1976"/>
    </row>
    <row r="48" spans="2:9">
      <c r="B48" s="1980" t="s">
        <v>2865</v>
      </c>
      <c r="C48" s="1976"/>
      <c r="D48" s="1976"/>
      <c r="E48" s="1976"/>
      <c r="H48" s="1976"/>
      <c r="I48" s="1976"/>
    </row>
    <row r="49" spans="2:11">
      <c r="B49" s="1976" t="s">
        <v>2868</v>
      </c>
      <c r="C49" s="1976"/>
      <c r="D49" s="1976"/>
      <c r="E49" s="1976"/>
      <c r="H49" s="1976"/>
      <c r="I49" s="1976"/>
      <c r="J49" s="1976"/>
      <c r="K49" s="1"/>
    </row>
    <row r="50" spans="2:11">
      <c r="B50" s="1976" t="s">
        <v>2871</v>
      </c>
      <c r="C50" s="1976"/>
      <c r="D50" s="1976"/>
      <c r="E50" s="1976"/>
      <c r="H50" s="1976"/>
      <c r="I50" s="1976"/>
      <c r="J50" s="1976"/>
      <c r="K50" s="1976"/>
    </row>
    <row r="51" spans="2:11">
      <c r="B51" s="1976" t="s">
        <v>2874</v>
      </c>
      <c r="C51" s="1976"/>
      <c r="D51" s="1976"/>
      <c r="E51" s="1976"/>
      <c r="H51" s="1976"/>
      <c r="I51" s="1976"/>
      <c r="J51" s="1976"/>
      <c r="K51" s="1976"/>
    </row>
    <row r="52" spans="2:11">
      <c r="B52" s="1976" t="s">
        <v>2877</v>
      </c>
      <c r="C52" s="1976"/>
      <c r="D52" s="1976"/>
      <c r="E52" s="1976"/>
      <c r="H52" s="1976"/>
      <c r="I52" s="1976"/>
      <c r="J52" s="1976"/>
      <c r="K52" s="1976"/>
    </row>
    <row r="53" spans="2:11">
      <c r="B53" s="1976" t="s">
        <v>2878</v>
      </c>
      <c r="C53" s="1976"/>
      <c r="D53" s="1976"/>
      <c r="E53" s="1976"/>
      <c r="H53" s="1976"/>
      <c r="I53" s="1976"/>
      <c r="J53" s="1976"/>
      <c r="K53" s="1976"/>
    </row>
  </sheetData>
  <dataValidations count="1">
    <dataValidation type="list" allowBlank="1" showInputMessage="1" showErrorMessage="1" sqref="C1" xr:uid="{00000000-0002-0000-1100-000000000000}">
      <formula1>$C$4:$C$5</formula1>
    </dataValidation>
  </dataValidations>
  <pageMargins left="0.47244094488188998" right="0.47244094488188998" top="1.2992125984252001" bottom="0.59055118110236204" header="0.39370078740157499" footer="0.39370078740157499"/>
  <pageSetup paperSize="9" scale="66" pageOrder="overThenDown" orientation="landscape" r:id="rId1"/>
  <headerFooter differentFirst="1">
    <firstHeader>&amp;L&amp;G&amp;R&amp;G</firstHeader>
    <firstFooter>&amp;L&amp;G</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7"/>
  <sheetViews>
    <sheetView rightToLeft="1" view="pageBreakPreview" topLeftCell="D1" zoomScale="45" zoomScaleNormal="60" zoomScaleSheetLayoutView="50" zoomScalePageLayoutView="40" workbookViewId="0">
      <selection activeCell="G12" sqref="G12"/>
    </sheetView>
  </sheetViews>
  <sheetFormatPr defaultColWidth="9.08984375" defaultRowHeight="15.5"/>
  <cols>
    <col min="1" max="1" width="16.453125" style="107" customWidth="1"/>
    <col min="2" max="2" width="80.6328125" style="107" customWidth="1"/>
    <col min="3" max="3" width="16.453125" style="107" customWidth="1"/>
    <col min="4" max="5" width="100.6328125" style="107" customWidth="1"/>
    <col min="6" max="6" width="16.453125" style="107" customWidth="1"/>
    <col min="7" max="7" width="80.6328125" style="107" customWidth="1"/>
    <col min="8" max="8" width="16.453125" style="107" customWidth="1"/>
    <col min="9" max="9" width="7.453125" style="107" customWidth="1"/>
    <col min="10" max="29" width="9.08984375" style="107"/>
    <col min="30" max="30" width="12" style="107" customWidth="1"/>
    <col min="31" max="16384" width="9.08984375" style="107"/>
  </cols>
  <sheetData>
    <row r="1" spans="1:9" ht="20.25" customHeight="1">
      <c r="A1" s="767" t="s">
        <v>208</v>
      </c>
      <c r="B1" s="1204"/>
      <c r="C1" s="768"/>
      <c r="D1" s="2131" t="s">
        <v>3632</v>
      </c>
      <c r="E1" s="2319" t="s">
        <v>3733</v>
      </c>
      <c r="F1" s="2132"/>
      <c r="G1" s="1207"/>
      <c r="H1" s="770" t="s">
        <v>290</v>
      </c>
    </row>
    <row r="2" spans="1:9" ht="20.25" customHeight="1">
      <c r="A2" s="767" t="s">
        <v>728</v>
      </c>
      <c r="B2" s="1204"/>
      <c r="C2" s="768"/>
      <c r="D2" s="2131" t="s">
        <v>3444</v>
      </c>
      <c r="E2" s="2311" t="s">
        <v>4012</v>
      </c>
      <c r="F2" s="2132"/>
      <c r="G2" s="1207"/>
      <c r="H2" s="1208" t="s">
        <v>478</v>
      </c>
    </row>
    <row r="3" spans="1:9" ht="20.25" customHeight="1">
      <c r="A3" s="767" t="s">
        <v>212</v>
      </c>
      <c r="B3" s="1204"/>
      <c r="C3" s="768"/>
      <c r="D3" s="2131" t="s">
        <v>3633</v>
      </c>
      <c r="E3" s="2311" t="s">
        <v>4013</v>
      </c>
      <c r="F3" s="2132"/>
      <c r="G3" s="1207"/>
      <c r="H3" s="1208" t="s">
        <v>479</v>
      </c>
    </row>
    <row r="4" spans="1:9" ht="20.25" customHeight="1">
      <c r="A4" s="767" t="s">
        <v>214</v>
      </c>
      <c r="B4" s="1204"/>
      <c r="C4" s="768"/>
      <c r="D4" s="2131" t="s">
        <v>3634</v>
      </c>
      <c r="E4" s="2360" t="s">
        <v>3634</v>
      </c>
      <c r="F4" s="2132"/>
      <c r="G4" s="1207"/>
      <c r="H4" s="1209" t="s">
        <v>215</v>
      </c>
    </row>
    <row r="5" spans="1:9" ht="24" customHeight="1">
      <c r="A5" s="1205" t="s">
        <v>216</v>
      </c>
      <c r="B5" s="1204"/>
      <c r="C5" s="768"/>
      <c r="D5" s="771"/>
      <c r="E5" s="1219"/>
      <c r="F5" s="1210"/>
      <c r="G5" s="1211"/>
      <c r="H5" s="1212" t="s">
        <v>217</v>
      </c>
    </row>
    <row r="6" spans="1:9" ht="19.5" customHeight="1">
      <c r="A6" s="58" t="s">
        <v>2159</v>
      </c>
      <c r="B6" s="1516"/>
      <c r="C6" s="1517"/>
      <c r="D6" s="1518"/>
      <c r="E6" s="1522"/>
      <c r="F6" s="1519"/>
      <c r="G6" s="1520"/>
      <c r="H6" s="1521" t="s">
        <v>2160</v>
      </c>
    </row>
    <row r="7" spans="1:9" ht="21.65" customHeight="1">
      <c r="A7" s="178" t="s">
        <v>2926</v>
      </c>
      <c r="B7" s="112"/>
      <c r="C7" s="112"/>
      <c r="D7" s="818"/>
      <c r="E7" s="1221"/>
      <c r="F7" s="113"/>
      <c r="H7" s="811" t="s">
        <v>2927</v>
      </c>
    </row>
    <row r="8" spans="1:9" s="530" customFormat="1" ht="113.25" customHeight="1">
      <c r="A8" s="625" t="s">
        <v>222</v>
      </c>
      <c r="B8" s="1888" t="s">
        <v>2928</v>
      </c>
      <c r="C8" s="813" t="s">
        <v>603</v>
      </c>
      <c r="D8" s="814" t="s">
        <v>1896</v>
      </c>
      <c r="E8" s="813" t="s">
        <v>1130</v>
      </c>
      <c r="F8" s="813" t="s">
        <v>604</v>
      </c>
      <c r="G8" s="1014" t="s">
        <v>2929</v>
      </c>
      <c r="H8" s="812" t="s">
        <v>575</v>
      </c>
    </row>
    <row r="9" spans="1:9" ht="79.5" customHeight="1">
      <c r="A9" s="1015" t="str">
        <f>H9</f>
        <v>A-7.5.1</v>
      </c>
      <c r="B9" s="1889" t="s">
        <v>3686</v>
      </c>
      <c r="C9" s="270">
        <v>1</v>
      </c>
      <c r="D9" s="271"/>
      <c r="E9" s="1016"/>
      <c r="F9" s="414">
        <f t="shared" ref="F9:F13" si="0">IF(C9&gt;0,C9,"")</f>
        <v>1</v>
      </c>
      <c r="G9" s="1890" t="s">
        <v>4057</v>
      </c>
      <c r="H9" s="1049" t="s">
        <v>2930</v>
      </c>
    </row>
    <row r="10" spans="1:9" ht="86.25" customHeight="1">
      <c r="A10" s="1015" t="str">
        <f t="shared" ref="A10:A13" si="1">H10</f>
        <v>A-7.5.2</v>
      </c>
      <c r="B10" s="1889" t="s">
        <v>3687</v>
      </c>
      <c r="C10" s="270">
        <v>1</v>
      </c>
      <c r="D10" s="271"/>
      <c r="E10" s="1019"/>
      <c r="F10" s="414">
        <f t="shared" si="0"/>
        <v>1</v>
      </c>
      <c r="G10" s="1890" t="s">
        <v>4058</v>
      </c>
      <c r="H10" s="1049" t="s">
        <v>2931</v>
      </c>
    </row>
    <row r="11" spans="1:9" ht="87" customHeight="1">
      <c r="A11" s="1015" t="str">
        <f t="shared" si="1"/>
        <v>A-7.5.3</v>
      </c>
      <c r="B11" s="1889" t="s">
        <v>2645</v>
      </c>
      <c r="C11" s="270">
        <v>1</v>
      </c>
      <c r="D11" s="271"/>
      <c r="E11" s="1019"/>
      <c r="F11" s="414">
        <f t="shared" si="0"/>
        <v>1</v>
      </c>
      <c r="G11" s="1890" t="s">
        <v>4059</v>
      </c>
      <c r="H11" s="1049" t="s">
        <v>2932</v>
      </c>
    </row>
    <row r="12" spans="1:9" ht="97.5" customHeight="1">
      <c r="A12" s="1015" t="str">
        <f t="shared" si="1"/>
        <v>A-7.5.4</v>
      </c>
      <c r="B12" s="1889"/>
      <c r="C12" s="270"/>
      <c r="D12" s="271"/>
      <c r="E12" s="1019"/>
      <c r="F12" s="414" t="str">
        <f t="shared" si="0"/>
        <v/>
      </c>
      <c r="G12" s="1890"/>
      <c r="H12" s="1049" t="s">
        <v>2933</v>
      </c>
    </row>
    <row r="13" spans="1:9" ht="93.75" customHeight="1">
      <c r="A13" s="1015" t="str">
        <f t="shared" si="1"/>
        <v>A-7.5.5</v>
      </c>
      <c r="B13" s="1889"/>
      <c r="C13" s="270"/>
      <c r="D13" s="271"/>
      <c r="E13" s="1019"/>
      <c r="F13" s="414" t="str">
        <f t="shared" si="0"/>
        <v/>
      </c>
      <c r="G13" s="1890"/>
      <c r="H13" s="1049" t="s">
        <v>2934</v>
      </c>
    </row>
    <row r="14" spans="1:9" s="449" customFormat="1" ht="18.75" customHeight="1">
      <c r="A14" s="352" t="s">
        <v>452</v>
      </c>
      <c r="B14" s="446"/>
      <c r="C14" s="446"/>
      <c r="D14" s="446"/>
      <c r="E14" s="448"/>
      <c r="H14" s="450" t="s">
        <v>284</v>
      </c>
      <c r="I14" s="450"/>
    </row>
    <row r="15" spans="1:9" s="449" customFormat="1" ht="18.75" customHeight="1">
      <c r="A15" s="1642" t="s">
        <v>2935</v>
      </c>
      <c r="B15" s="401"/>
      <c r="C15" s="446"/>
      <c r="D15" s="446"/>
      <c r="E15" s="451"/>
      <c r="F15" s="451"/>
      <c r="G15" s="451"/>
      <c r="H15" s="452" t="s">
        <v>2936</v>
      </c>
      <c r="I15" s="452"/>
    </row>
    <row r="16" spans="1:9" s="449" customFormat="1" ht="18.75" customHeight="1">
      <c r="A16" s="1642" t="s">
        <v>2937</v>
      </c>
      <c r="B16" s="401"/>
      <c r="C16" s="453"/>
      <c r="D16" s="453"/>
      <c r="E16" s="453"/>
      <c r="H16" s="449" t="s">
        <v>638</v>
      </c>
    </row>
    <row r="17" spans="1:8">
      <c r="A17" s="194" t="s">
        <v>287</v>
      </c>
      <c r="B17" s="195"/>
      <c r="C17" s="196"/>
      <c r="D17" s="196"/>
      <c r="E17" s="197"/>
      <c r="F17" s="87"/>
      <c r="G17" s="300"/>
      <c r="H17" s="198" t="s">
        <v>288</v>
      </c>
    </row>
  </sheetData>
  <sheetProtection formatColumns="0" formatRows="0"/>
  <dataValidations disablePrompts="1" count="1">
    <dataValidation type="list" allowBlank="1" showInputMessage="1" showErrorMessage="1" sqref="C14:C15" xr:uid="{00000000-0002-0000-1A00-000000000000}">
      <formula1>#REF!</formula1>
    </dataValidation>
  </dataValidations>
  <hyperlinks>
    <hyperlink ref="A17" location="'Table of forms'!A1" display="الرجوع للصفحة الرئيسية " xr:uid="{00000000-0004-0000-1A00-000000000000}"/>
    <hyperlink ref="H17" location="'Table of forms'!A1" display="Back to the main page" xr:uid="{00000000-0004-0000-1A00-000001000000}"/>
  </hyperlinks>
  <printOptions horizontalCentered="1"/>
  <pageMargins left="0.23622047244094491" right="0.23622047244094491" top="0.86614173228346458" bottom="0.31496062992125984" header="3.937007874015748E-2" footer="3.937007874015748E-2"/>
  <pageSetup paperSize="9" scale="62" fitToWidth="2" fitToHeight="0" pageOrder="overThenDown" orientation="landscape" r:id="rId1"/>
  <headerFooter differentFirst="1">
    <oddHeader>&amp;C&amp;G</oddHeader>
    <oddFooter>&amp;R&amp;P  of &amp;N</oddFooter>
    <firstHeader>&amp;C&amp;G</firstHeader>
    <firstFooter>&amp;R&amp;P  of &amp;N</firstFooter>
  </headerFooter>
  <colBreaks count="1" manualBreakCount="1">
    <brk id="4" max="21"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ErrorMessage="1" errorTitle="الإجابة من القائمة المنسدلة" error="الرجاء تحديد الإجابة من القائمة المنسدلة" xr:uid="{00000000-0002-0000-1A00-000001000000}">
          <x14:formula1>
            <xm:f>'Dropdowns (2)'!$J$11:$J$14</xm:f>
          </x14:formula1>
          <xm:sqref>C9:C13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32"/>
  <sheetViews>
    <sheetView rightToLeft="1" view="pageBreakPreview" topLeftCell="B1" zoomScale="40" zoomScaleNormal="80" zoomScaleSheetLayoutView="50" zoomScalePageLayoutView="40" workbookViewId="0">
      <selection activeCell="M10" sqref="M10"/>
    </sheetView>
  </sheetViews>
  <sheetFormatPr defaultColWidth="11" defaultRowHeight="15.5"/>
  <cols>
    <col min="1" max="1" width="11.90625" style="107" customWidth="1"/>
    <col min="2" max="2" width="27.6328125" style="107" customWidth="1"/>
    <col min="3" max="8" width="15.6328125" style="107" customWidth="1"/>
    <col min="9" max="10" width="61.54296875" style="107" customWidth="1"/>
    <col min="11" max="16" width="15.6328125" style="107" customWidth="1"/>
    <col min="17" max="17" width="35.90625" style="107" customWidth="1"/>
    <col min="18" max="18" width="11.90625" style="107" customWidth="1"/>
    <col min="19" max="16384" width="11" style="107"/>
  </cols>
  <sheetData>
    <row r="1" spans="1:22" s="103" customFormat="1" ht="20.149999999999999" customHeight="1">
      <c r="A1" s="842" t="s">
        <v>208</v>
      </c>
      <c r="B1" s="1523"/>
      <c r="C1" s="925" t="s">
        <v>3547</v>
      </c>
      <c r="D1" s="926"/>
      <c r="E1" s="926"/>
      <c r="F1" s="926"/>
      <c r="G1" s="926"/>
      <c r="H1" s="926"/>
      <c r="I1" s="132"/>
      <c r="J1" s="1542"/>
      <c r="K1" s="1524"/>
      <c r="L1" s="1524"/>
      <c r="M1" s="1524"/>
      <c r="N1" s="1524"/>
      <c r="O1" s="1524"/>
      <c r="P1" s="2319" t="s">
        <v>3733</v>
      </c>
      <c r="Q1" s="1526"/>
      <c r="R1" s="846" t="s">
        <v>290</v>
      </c>
      <c r="U1" s="107"/>
      <c r="V1" s="107"/>
    </row>
    <row r="2" spans="1:22" s="103" customFormat="1" ht="20.149999999999999" customHeight="1">
      <c r="A2" s="842" t="s">
        <v>728</v>
      </c>
      <c r="B2" s="842"/>
      <c r="C2" s="925" t="s">
        <v>3548</v>
      </c>
      <c r="D2" s="926"/>
      <c r="E2" s="926"/>
      <c r="F2" s="926"/>
      <c r="G2" s="926"/>
      <c r="H2" s="926"/>
      <c r="I2" s="132"/>
      <c r="J2" s="1542"/>
      <c r="K2" s="1524"/>
      <c r="L2" s="1524"/>
      <c r="M2" s="1524"/>
      <c r="N2" s="1524"/>
      <c r="O2" s="1524"/>
      <c r="P2" s="2311" t="s">
        <v>3838</v>
      </c>
      <c r="Q2" s="1526"/>
      <c r="R2" s="848" t="s">
        <v>478</v>
      </c>
      <c r="U2" s="107"/>
      <c r="V2" s="107"/>
    </row>
    <row r="3" spans="1:22" s="103" customFormat="1" ht="20.149999999999999" customHeight="1">
      <c r="A3" s="842" t="s">
        <v>212</v>
      </c>
      <c r="B3" s="842"/>
      <c r="C3" s="925" t="s">
        <v>3321</v>
      </c>
      <c r="D3" s="926"/>
      <c r="E3" s="926"/>
      <c r="F3" s="926"/>
      <c r="G3" s="926"/>
      <c r="H3" s="926"/>
      <c r="I3" s="132"/>
      <c r="J3" s="1542"/>
      <c r="K3" s="1524"/>
      <c r="L3" s="1524"/>
      <c r="M3" s="1524"/>
      <c r="N3" s="1524"/>
      <c r="O3" s="1524"/>
      <c r="P3" s="2311" t="s">
        <v>3735</v>
      </c>
      <c r="Q3" s="1526"/>
      <c r="R3" s="850" t="s">
        <v>479</v>
      </c>
      <c r="U3" s="107"/>
      <c r="V3" s="107"/>
    </row>
    <row r="4" spans="1:22" s="103" customFormat="1" ht="20.149999999999999" customHeight="1">
      <c r="A4" s="842" t="s">
        <v>214</v>
      </c>
      <c r="B4" s="1527"/>
      <c r="C4" s="925"/>
      <c r="D4" s="926"/>
      <c r="E4" s="926"/>
      <c r="F4" s="926"/>
      <c r="G4" s="926"/>
      <c r="H4" s="926"/>
      <c r="I4" s="132"/>
      <c r="J4" s="1542"/>
      <c r="K4" s="1524"/>
      <c r="L4" s="1524"/>
      <c r="M4" s="1524"/>
      <c r="N4" s="1524"/>
      <c r="O4" s="1524"/>
      <c r="P4" s="1525"/>
      <c r="Q4" s="1528"/>
      <c r="R4" s="1333" t="s">
        <v>215</v>
      </c>
      <c r="U4" s="107"/>
      <c r="V4" s="107"/>
    </row>
    <row r="5" spans="1:22" s="103" customFormat="1" ht="33.9" customHeight="1">
      <c r="A5" s="853" t="s">
        <v>216</v>
      </c>
      <c r="B5" s="1527"/>
      <c r="C5" s="927"/>
      <c r="D5" s="926"/>
      <c r="E5" s="926"/>
      <c r="F5" s="926"/>
      <c r="G5" s="926"/>
      <c r="H5" s="926"/>
      <c r="I5" s="132"/>
      <c r="J5" s="1542"/>
      <c r="K5" s="1524"/>
      <c r="L5" s="1524"/>
      <c r="M5" s="1524"/>
      <c r="N5" s="1524"/>
      <c r="O5" s="1524"/>
      <c r="P5" s="1525"/>
      <c r="Q5" s="1526"/>
      <c r="R5" s="1529" t="s">
        <v>217</v>
      </c>
      <c r="U5" s="107"/>
      <c r="V5" s="107"/>
    </row>
    <row r="6" spans="1:22" s="564" customFormat="1" ht="25.5" customHeight="1">
      <c r="A6" s="384" t="s">
        <v>2938</v>
      </c>
      <c r="B6" s="1530"/>
      <c r="C6" s="1531"/>
      <c r="D6" s="1532"/>
      <c r="E6" s="1532"/>
      <c r="F6" s="1532"/>
      <c r="G6" s="1532"/>
      <c r="H6" s="1532"/>
      <c r="I6" s="1533"/>
      <c r="J6" s="1543"/>
      <c r="K6" s="1532"/>
      <c r="L6" s="1532"/>
      <c r="M6" s="1532"/>
      <c r="N6" s="1532"/>
      <c r="O6" s="1532"/>
      <c r="P6" s="1532"/>
      <c r="Q6" s="387"/>
      <c r="R6" s="1534" t="s">
        <v>2939</v>
      </c>
    </row>
    <row r="7" spans="1:22" s="564" customFormat="1" ht="25.5" customHeight="1">
      <c r="A7" s="295" t="s">
        <v>2940</v>
      </c>
      <c r="B7" s="1891"/>
      <c r="C7" s="1892"/>
      <c r="D7" s="1893"/>
      <c r="E7" s="1893"/>
      <c r="F7" s="1893"/>
      <c r="G7" s="1893"/>
      <c r="H7" s="1893"/>
      <c r="I7" s="1894"/>
      <c r="J7" s="1895"/>
      <c r="K7" s="1893"/>
      <c r="L7" s="1893"/>
      <c r="M7" s="1893"/>
      <c r="N7" s="1893"/>
      <c r="O7" s="1893"/>
      <c r="P7" s="1893"/>
      <c r="Q7" s="1896"/>
      <c r="R7" s="1897" t="s">
        <v>2941</v>
      </c>
    </row>
    <row r="8" spans="1:22" s="564" customFormat="1" ht="25.5" customHeight="1">
      <c r="A8" s="211" t="s">
        <v>2942</v>
      </c>
      <c r="B8" s="1544"/>
      <c r="C8" s="1545"/>
      <c r="D8" s="1545"/>
      <c r="E8" s="1545"/>
      <c r="F8" s="1544"/>
      <c r="G8" s="1544"/>
      <c r="H8" s="1544"/>
      <c r="I8" s="1546"/>
      <c r="J8" s="1547"/>
      <c r="K8" s="1544"/>
      <c r="L8" s="1544"/>
      <c r="M8" s="1544"/>
      <c r="N8" s="1544"/>
      <c r="O8" s="1544"/>
      <c r="P8" s="1544"/>
      <c r="Q8" s="248"/>
      <c r="R8" s="1548" t="s">
        <v>2943</v>
      </c>
    </row>
    <row r="9" spans="1:22" s="530" customFormat="1" ht="35.25" customHeight="1">
      <c r="A9" s="625" t="s">
        <v>222</v>
      </c>
      <c r="B9" s="1535" t="s">
        <v>2944</v>
      </c>
      <c r="C9" s="1535">
        <v>2017</v>
      </c>
      <c r="D9" s="1535">
        <v>2018</v>
      </c>
      <c r="E9" s="1535">
        <v>2019</v>
      </c>
      <c r="F9" s="1535">
        <v>2020</v>
      </c>
      <c r="G9" s="1535">
        <v>2021</v>
      </c>
      <c r="H9" s="1536">
        <v>2022</v>
      </c>
      <c r="I9" s="625" t="s">
        <v>349</v>
      </c>
      <c r="J9" s="625" t="s">
        <v>350</v>
      </c>
      <c r="K9" s="1043">
        <v>2022</v>
      </c>
      <c r="L9" s="1535">
        <v>2021</v>
      </c>
      <c r="M9" s="1535">
        <v>2020</v>
      </c>
      <c r="N9" s="1535">
        <v>2019</v>
      </c>
      <c r="O9" s="1535">
        <v>2018</v>
      </c>
      <c r="P9" s="1535">
        <v>2017</v>
      </c>
      <c r="Q9" s="793" t="s">
        <v>2945</v>
      </c>
      <c r="R9" s="793" t="s">
        <v>575</v>
      </c>
    </row>
    <row r="10" spans="1:22" s="530" customFormat="1" ht="51" customHeight="1">
      <c r="A10" s="304" t="s">
        <v>2946</v>
      </c>
      <c r="B10" s="1185" t="s">
        <v>2947</v>
      </c>
      <c r="C10" s="759">
        <v>147044</v>
      </c>
      <c r="D10" s="759">
        <v>151454</v>
      </c>
      <c r="E10" s="129">
        <v>155996</v>
      </c>
      <c r="F10" s="129">
        <v>160675</v>
      </c>
      <c r="G10" s="129">
        <v>165495</v>
      </c>
      <c r="H10" s="129">
        <v>170459</v>
      </c>
      <c r="I10" s="129"/>
      <c r="J10" s="1102"/>
      <c r="K10" s="1562">
        <v>170459</v>
      </c>
      <c r="L10" s="929">
        <v>165495</v>
      </c>
      <c r="M10" s="929">
        <v>160675</v>
      </c>
      <c r="N10" s="929">
        <v>155996</v>
      </c>
      <c r="O10" s="929">
        <v>151454</v>
      </c>
      <c r="P10" s="929">
        <v>147044</v>
      </c>
      <c r="Q10" s="1185" t="s">
        <v>2948</v>
      </c>
      <c r="R10" s="304" t="s">
        <v>2946</v>
      </c>
    </row>
    <row r="11" spans="1:22" s="530" customFormat="1" ht="51" customHeight="1">
      <c r="A11" s="304" t="s">
        <v>2949</v>
      </c>
      <c r="B11" s="1185" t="s">
        <v>2950</v>
      </c>
      <c r="C11" s="759">
        <v>0.03</v>
      </c>
      <c r="D11" s="759">
        <v>0.03</v>
      </c>
      <c r="E11" s="129">
        <v>0.03</v>
      </c>
      <c r="F11" s="129">
        <v>0.03</v>
      </c>
      <c r="G11" s="129">
        <v>0.03</v>
      </c>
      <c r="H11" s="129">
        <v>0.03</v>
      </c>
      <c r="I11" s="129"/>
      <c r="J11" s="1102"/>
      <c r="K11" s="1562">
        <v>0.03</v>
      </c>
      <c r="L11" s="929">
        <v>0.03</v>
      </c>
      <c r="M11" s="929">
        <v>0.03</v>
      </c>
      <c r="N11" s="929">
        <v>0.03</v>
      </c>
      <c r="O11" s="929">
        <v>0.03</v>
      </c>
      <c r="P11" s="929">
        <v>0.03</v>
      </c>
      <c r="Q11" s="242" t="s">
        <v>2951</v>
      </c>
      <c r="R11" s="304" t="s">
        <v>2949</v>
      </c>
    </row>
    <row r="12" spans="1:22" s="530" customFormat="1" ht="51" customHeight="1">
      <c r="A12" s="304" t="s">
        <v>2952</v>
      </c>
      <c r="B12" s="1185" t="s">
        <v>2953</v>
      </c>
      <c r="C12" s="759">
        <v>71636</v>
      </c>
      <c r="D12" s="759">
        <v>73784</v>
      </c>
      <c r="E12" s="928">
        <v>75996</v>
      </c>
      <c r="F12" s="759">
        <v>78276</v>
      </c>
      <c r="G12" s="759">
        <v>80622</v>
      </c>
      <c r="H12" s="759">
        <v>83044</v>
      </c>
      <c r="I12" s="759"/>
      <c r="J12" s="1185"/>
      <c r="K12" s="1562">
        <v>83044</v>
      </c>
      <c r="L12" s="929">
        <v>80622</v>
      </c>
      <c r="M12" s="929">
        <v>78276</v>
      </c>
      <c r="N12" s="2365">
        <v>75996</v>
      </c>
      <c r="O12" s="929">
        <v>73784</v>
      </c>
      <c r="P12" s="929">
        <v>71636</v>
      </c>
      <c r="Q12" s="242" t="s">
        <v>2954</v>
      </c>
      <c r="R12" s="304" t="s">
        <v>2952</v>
      </c>
    </row>
    <row r="13" spans="1:22" s="530" customFormat="1" ht="51" customHeight="1">
      <c r="A13" s="304" t="s">
        <v>2955</v>
      </c>
      <c r="B13" s="1185" t="s">
        <v>2956</v>
      </c>
      <c r="C13" s="759">
        <v>5400</v>
      </c>
      <c r="D13" s="759">
        <v>5400</v>
      </c>
      <c r="E13" s="759">
        <v>5400</v>
      </c>
      <c r="F13" s="759">
        <v>5400</v>
      </c>
      <c r="G13" s="759">
        <v>5400</v>
      </c>
      <c r="H13" s="759">
        <v>5400</v>
      </c>
      <c r="I13" s="759"/>
      <c r="J13" s="1185"/>
      <c r="K13" s="1562">
        <v>5400</v>
      </c>
      <c r="L13" s="929">
        <v>5400</v>
      </c>
      <c r="M13" s="929">
        <v>5400</v>
      </c>
      <c r="N13" s="929">
        <v>5400</v>
      </c>
      <c r="O13" s="929">
        <v>5400</v>
      </c>
      <c r="P13" s="929">
        <v>5400</v>
      </c>
      <c r="Q13" s="1185" t="s">
        <v>2957</v>
      </c>
      <c r="R13" s="304" t="s">
        <v>2955</v>
      </c>
    </row>
    <row r="14" spans="1:22" s="530" customFormat="1" ht="51" customHeight="1">
      <c r="A14" s="304" t="s">
        <v>2958</v>
      </c>
      <c r="B14" s="1185" t="s">
        <v>2959</v>
      </c>
      <c r="C14" s="759" t="s">
        <v>3568</v>
      </c>
      <c r="D14" s="759" t="s">
        <v>3568</v>
      </c>
      <c r="E14" s="759" t="s">
        <v>3568</v>
      </c>
      <c r="F14" s="759" t="s">
        <v>3568</v>
      </c>
      <c r="G14" s="759" t="s">
        <v>3568</v>
      </c>
      <c r="H14" s="759" t="s">
        <v>3568</v>
      </c>
      <c r="I14" s="759"/>
      <c r="J14" s="1185"/>
      <c r="K14" s="1562" t="s">
        <v>3568</v>
      </c>
      <c r="L14" s="929" t="s">
        <v>3568</v>
      </c>
      <c r="M14" s="929" t="s">
        <v>3568</v>
      </c>
      <c r="N14" s="929" t="s">
        <v>3568</v>
      </c>
      <c r="O14" s="929" t="s">
        <v>3568</v>
      </c>
      <c r="P14" s="929" t="s">
        <v>3568</v>
      </c>
      <c r="Q14" s="242" t="s">
        <v>2960</v>
      </c>
      <c r="R14" s="304" t="s">
        <v>2958</v>
      </c>
    </row>
    <row r="15" spans="1:22" s="875" customFormat="1" ht="24.75" customHeight="1">
      <c r="A15" s="1457" t="s">
        <v>2961</v>
      </c>
      <c r="B15" s="1121"/>
      <c r="C15" s="1454"/>
      <c r="D15" s="1454"/>
      <c r="E15" s="1454"/>
      <c r="F15" s="1455"/>
      <c r="G15" s="1455"/>
      <c r="H15" s="1455"/>
      <c r="I15" s="1456"/>
      <c r="J15" s="1457"/>
      <c r="K15" s="1455"/>
      <c r="L15" s="1455"/>
      <c r="M15" s="1455"/>
      <c r="N15" s="1455"/>
      <c r="O15" s="1455"/>
      <c r="P15" s="1455"/>
      <c r="Q15" s="1455"/>
      <c r="R15" s="1456" t="s">
        <v>2962</v>
      </c>
    </row>
    <row r="16" spans="1:22" s="530" customFormat="1" ht="41.25" customHeight="1">
      <c r="A16" s="625" t="s">
        <v>222</v>
      </c>
      <c r="B16" s="1535" t="s">
        <v>2963</v>
      </c>
      <c r="C16" s="1535">
        <v>2017</v>
      </c>
      <c r="D16" s="1535">
        <v>2018</v>
      </c>
      <c r="E16" s="1535">
        <v>2019</v>
      </c>
      <c r="F16" s="1535">
        <v>2020</v>
      </c>
      <c r="G16" s="1535">
        <v>2021</v>
      </c>
      <c r="H16" s="1536">
        <v>2022</v>
      </c>
      <c r="I16" s="625" t="s">
        <v>349</v>
      </c>
      <c r="J16" s="625" t="s">
        <v>350</v>
      </c>
      <c r="K16" s="1043">
        <v>2022</v>
      </c>
      <c r="L16" s="1535">
        <v>2021</v>
      </c>
      <c r="M16" s="1535">
        <v>2020</v>
      </c>
      <c r="N16" s="1535">
        <v>2019</v>
      </c>
      <c r="O16" s="1535">
        <v>2018</v>
      </c>
      <c r="P16" s="1535">
        <v>2017</v>
      </c>
      <c r="Q16" s="774" t="s">
        <v>2964</v>
      </c>
      <c r="R16" s="793" t="s">
        <v>575</v>
      </c>
    </row>
    <row r="17" spans="1:18" s="530" customFormat="1" ht="66" customHeight="1">
      <c r="A17" s="1070" t="s">
        <v>2965</v>
      </c>
      <c r="B17" s="427" t="s">
        <v>2966</v>
      </c>
      <c r="C17" s="759">
        <v>20000</v>
      </c>
      <c r="D17" s="759">
        <v>20000</v>
      </c>
      <c r="E17" s="759">
        <v>20000</v>
      </c>
      <c r="F17" s="759">
        <v>20000</v>
      </c>
      <c r="G17" s="759">
        <v>20000</v>
      </c>
      <c r="H17" s="759">
        <v>20000</v>
      </c>
      <c r="I17" s="759"/>
      <c r="J17" s="1185"/>
      <c r="K17" s="929">
        <v>20000</v>
      </c>
      <c r="L17" s="929">
        <v>20000</v>
      </c>
      <c r="M17" s="929">
        <v>20000</v>
      </c>
      <c r="N17" s="929">
        <v>20000</v>
      </c>
      <c r="O17" s="929">
        <v>20000</v>
      </c>
      <c r="P17" s="929">
        <v>20000</v>
      </c>
      <c r="Q17" s="428" t="s">
        <v>2967</v>
      </c>
      <c r="R17" s="324" t="s">
        <v>2965</v>
      </c>
    </row>
    <row r="18" spans="1:18" s="530" customFormat="1" ht="66" customHeight="1">
      <c r="A18" s="1070" t="s">
        <v>2968</v>
      </c>
      <c r="B18" s="427" t="s">
        <v>2969</v>
      </c>
      <c r="C18" s="759">
        <v>7500</v>
      </c>
      <c r="D18" s="759">
        <v>7500</v>
      </c>
      <c r="E18" s="759">
        <v>7500</v>
      </c>
      <c r="F18" s="759">
        <v>7500</v>
      </c>
      <c r="G18" s="759">
        <v>7500</v>
      </c>
      <c r="H18" s="759">
        <v>7500</v>
      </c>
      <c r="I18" s="759"/>
      <c r="J18" s="1185"/>
      <c r="K18" s="929">
        <v>7500</v>
      </c>
      <c r="L18" s="929">
        <v>7500</v>
      </c>
      <c r="M18" s="929">
        <v>7500</v>
      </c>
      <c r="N18" s="929">
        <v>7500</v>
      </c>
      <c r="O18" s="929">
        <v>7500</v>
      </c>
      <c r="P18" s="929">
        <v>7500</v>
      </c>
      <c r="Q18" s="428" t="s">
        <v>2970</v>
      </c>
      <c r="R18" s="324" t="s">
        <v>2968</v>
      </c>
    </row>
    <row r="19" spans="1:18" s="530" customFormat="1" ht="66" customHeight="1">
      <c r="A19" s="1070" t="s">
        <v>2971</v>
      </c>
      <c r="B19" s="427" t="s">
        <v>2972</v>
      </c>
      <c r="C19" s="759">
        <v>15000</v>
      </c>
      <c r="D19" s="759">
        <v>15000</v>
      </c>
      <c r="E19" s="759">
        <v>15000</v>
      </c>
      <c r="F19" s="759">
        <v>15000</v>
      </c>
      <c r="G19" s="759">
        <v>15000</v>
      </c>
      <c r="H19" s="759">
        <v>15000</v>
      </c>
      <c r="I19" s="759"/>
      <c r="J19" s="1185"/>
      <c r="K19" s="929">
        <v>15000</v>
      </c>
      <c r="L19" s="929">
        <v>15000</v>
      </c>
      <c r="M19" s="929">
        <v>15000</v>
      </c>
      <c r="N19" s="929">
        <v>15000</v>
      </c>
      <c r="O19" s="929">
        <v>15000</v>
      </c>
      <c r="P19" s="929">
        <v>15000</v>
      </c>
      <c r="Q19" s="428" t="s">
        <v>2973</v>
      </c>
      <c r="R19" s="324" t="s">
        <v>2971</v>
      </c>
    </row>
    <row r="20" spans="1:18" ht="66" customHeight="1">
      <c r="A20" s="1538" t="s">
        <v>2974</v>
      </c>
      <c r="B20" s="427" t="s">
        <v>2975</v>
      </c>
      <c r="C20" s="759">
        <v>5200</v>
      </c>
      <c r="D20" s="759">
        <v>5200</v>
      </c>
      <c r="E20" s="759">
        <v>5200</v>
      </c>
      <c r="F20" s="759">
        <v>5200</v>
      </c>
      <c r="G20" s="759">
        <v>5200</v>
      </c>
      <c r="H20" s="759">
        <v>5200</v>
      </c>
      <c r="I20" s="759"/>
      <c r="J20" s="1185"/>
      <c r="K20" s="929">
        <v>5200</v>
      </c>
      <c r="L20" s="929">
        <v>5200</v>
      </c>
      <c r="M20" s="929">
        <v>5200</v>
      </c>
      <c r="N20" s="929">
        <v>5200</v>
      </c>
      <c r="O20" s="929">
        <v>5200</v>
      </c>
      <c r="P20" s="929">
        <v>5200</v>
      </c>
      <c r="Q20" s="428" t="s">
        <v>2976</v>
      </c>
      <c r="R20" s="1539" t="s">
        <v>2974</v>
      </c>
    </row>
    <row r="22" spans="1:18">
      <c r="A22" s="194" t="s">
        <v>287</v>
      </c>
      <c r="B22" s="195"/>
      <c r="C22" s="196"/>
      <c r="D22" s="196"/>
      <c r="E22" s="197"/>
      <c r="F22" s="87"/>
      <c r="G22" s="300"/>
      <c r="I22" s="1540"/>
      <c r="J22" s="1540"/>
      <c r="K22" s="1540"/>
      <c r="L22" s="1540"/>
      <c r="M22" s="1540"/>
      <c r="N22" s="1540"/>
      <c r="O22" s="1540"/>
      <c r="P22" s="1540"/>
      <c r="Q22" s="1540"/>
      <c r="R22" s="198" t="s">
        <v>288</v>
      </c>
    </row>
    <row r="32" spans="1:18">
      <c r="B32" s="1541"/>
    </row>
  </sheetData>
  <sheetProtection formatColumns="0" formatRows="0"/>
  <phoneticPr fontId="51" type="noConversion"/>
  <dataValidations count="1">
    <dataValidation type="decimal" allowBlank="1" showInputMessage="1" showErrorMessage="1" errorTitle="الرجاء إدخال رقم " error="الرجاء إدخال رقم " sqref="K10:P14 C10:H14 C17:H20 K17:P20" xr:uid="{00000000-0002-0000-1B00-000000000000}">
      <formula1>0</formula1>
      <formula2>999999</formula2>
    </dataValidation>
  </dataValidations>
  <hyperlinks>
    <hyperlink ref="A22" location="'Table of forms'!A1" display="الرجوع للصفحة الرئيسية " xr:uid="{00000000-0004-0000-1B00-000000000000}"/>
    <hyperlink ref="R22" location="'Table of forms'!A1" display="Back to the main page" xr:uid="{00000000-0004-0000-1B00-000001000000}"/>
  </hyperlinks>
  <printOptions horizontalCentered="1"/>
  <pageMargins left="0.23622047244094491" right="0.23622047244094491" top="0.86614173228346458" bottom="0.31496062992125984" header="3.937007874015748E-2" footer="3.937007874015748E-2"/>
  <pageSetup paperSize="9" scale="70" fitToWidth="2" fitToHeight="0" pageOrder="overThenDown" orientation="landscape" r:id="rId1"/>
  <headerFooter differentFirst="1">
    <oddHeader>&amp;C&amp;G</oddHeader>
    <oddFooter>&amp;R&amp;P  of &amp;N</oddFooter>
    <firstHeader>&amp;C&amp;G</firstHeader>
    <firstFooter>&amp;R&amp;P  of &amp;N</firstFooter>
  </headerFooter>
  <rowBreaks count="1" manualBreakCount="1">
    <brk id="14" max="17" man="1"/>
  </rowBreaks>
  <colBreaks count="1" manualBreakCount="1">
    <brk id="9" max="19"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showGridLines="0" rightToLeft="1" view="pageBreakPreview" topLeftCell="C1" zoomScale="70" zoomScaleNormal="60" zoomScaleSheetLayoutView="70" zoomScalePageLayoutView="70" workbookViewId="0">
      <selection activeCell="D2" sqref="D2"/>
    </sheetView>
  </sheetViews>
  <sheetFormatPr defaultColWidth="11.453125" defaultRowHeight="14"/>
  <cols>
    <col min="1" max="1" width="11.54296875" style="65" customWidth="1"/>
    <col min="2" max="2" width="40.6328125" style="65" customWidth="1"/>
    <col min="3" max="4" width="90.6328125" style="65" customWidth="1"/>
    <col min="5" max="5" width="40.6328125" style="65" customWidth="1"/>
    <col min="6" max="6" width="11.90625" style="65" customWidth="1"/>
    <col min="7" max="7" width="16" style="65" customWidth="1"/>
    <col min="8" max="8" width="11.453125" style="64"/>
    <col min="9" max="9" width="11.453125" style="65"/>
    <col min="10" max="10" width="20.453125" style="65" customWidth="1"/>
    <col min="11" max="11" width="11.453125" style="65"/>
    <col min="12" max="12" width="15.6328125" style="65" customWidth="1"/>
    <col min="13" max="16384" width="11.453125" style="65"/>
  </cols>
  <sheetData>
    <row r="1" spans="1:8" customFormat="1" ht="20.149999999999999" customHeight="1">
      <c r="A1" s="164" t="s">
        <v>208</v>
      </c>
      <c r="B1" s="165"/>
      <c r="C1" s="2304" t="s">
        <v>3732</v>
      </c>
      <c r="D1" s="2314" t="s">
        <v>3733</v>
      </c>
      <c r="E1" s="2306" t="s">
        <v>209</v>
      </c>
      <c r="F1" s="2307"/>
      <c r="G1" s="138"/>
      <c r="H1" s="28"/>
    </row>
    <row r="2" spans="1:8" customFormat="1" ht="20.149999999999999" customHeight="1">
      <c r="A2" s="168" t="s">
        <v>210</v>
      </c>
      <c r="B2" s="169"/>
      <c r="C2" s="2304" t="s">
        <v>3320</v>
      </c>
      <c r="D2" s="2311" t="s">
        <v>3838</v>
      </c>
      <c r="E2" s="2306" t="s">
        <v>211</v>
      </c>
      <c r="F2" s="2307"/>
      <c r="G2" s="138"/>
      <c r="H2" s="28"/>
    </row>
    <row r="3" spans="1:8" customFormat="1" ht="20.149999999999999" customHeight="1">
      <c r="A3" s="168" t="s">
        <v>212</v>
      </c>
      <c r="B3" s="169"/>
      <c r="C3" s="2304" t="s">
        <v>3321</v>
      </c>
      <c r="D3" s="2311" t="s">
        <v>3735</v>
      </c>
      <c r="E3" s="2313" t="s">
        <v>213</v>
      </c>
      <c r="F3" s="2313"/>
      <c r="G3" s="138"/>
      <c r="H3" s="28"/>
    </row>
    <row r="4" spans="1:8" customFormat="1" ht="20.149999999999999" customHeight="1">
      <c r="A4" s="164" t="s">
        <v>214</v>
      </c>
      <c r="B4" s="165"/>
      <c r="C4" s="2305">
        <v>45079</v>
      </c>
      <c r="D4" s="2315">
        <v>45079</v>
      </c>
      <c r="E4" s="2308" t="s">
        <v>215</v>
      </c>
      <c r="F4" s="2309"/>
      <c r="G4" s="138"/>
      <c r="H4" s="28"/>
    </row>
    <row r="5" spans="1:8" customFormat="1" ht="23.15" customHeight="1">
      <c r="A5" s="172" t="s">
        <v>216</v>
      </c>
      <c r="B5" s="173"/>
      <c r="C5" s="2310"/>
      <c r="D5" s="2312"/>
      <c r="E5" s="2313" t="s">
        <v>217</v>
      </c>
      <c r="F5" s="2313"/>
      <c r="G5" s="138"/>
      <c r="H5" s="28"/>
    </row>
    <row r="6" spans="1:8" ht="26.25" customHeight="1">
      <c r="A6" s="174" t="s">
        <v>218</v>
      </c>
      <c r="B6" s="175"/>
      <c r="C6" s="176"/>
      <c r="D6" s="943"/>
      <c r="E6" s="177"/>
      <c r="F6" s="177" t="s">
        <v>219</v>
      </c>
      <c r="G6" s="139"/>
      <c r="H6" s="140"/>
    </row>
    <row r="7" spans="1:8" ht="30" customHeight="1">
      <c r="A7" s="178" t="s">
        <v>220</v>
      </c>
      <c r="B7" s="179"/>
      <c r="C7" s="180"/>
      <c r="D7" s="944"/>
      <c r="E7" s="181"/>
      <c r="F7" s="182" t="s">
        <v>221</v>
      </c>
      <c r="G7" s="141"/>
    </row>
    <row r="8" spans="1:8" s="143" customFormat="1" ht="28.75" customHeight="1">
      <c r="A8" s="183" t="s">
        <v>222</v>
      </c>
      <c r="B8" s="184" t="s">
        <v>223</v>
      </c>
      <c r="C8" s="185" t="s">
        <v>224</v>
      </c>
      <c r="D8" s="185" t="s">
        <v>225</v>
      </c>
      <c r="E8" s="185" t="s">
        <v>226</v>
      </c>
      <c r="F8" s="186" t="s">
        <v>227</v>
      </c>
      <c r="G8" s="142"/>
    </row>
    <row r="9" spans="1:8" s="64" customFormat="1" ht="24.65" customHeight="1">
      <c r="A9" s="187" t="s">
        <v>228</v>
      </c>
      <c r="B9" s="188" t="s">
        <v>229</v>
      </c>
      <c r="C9" s="724" t="s">
        <v>3319</v>
      </c>
      <c r="D9" s="1176" t="s">
        <v>3733</v>
      </c>
      <c r="E9" s="189" t="s">
        <v>230</v>
      </c>
      <c r="F9" s="187" t="s">
        <v>228</v>
      </c>
      <c r="G9" s="144"/>
      <c r="H9" s="145"/>
    </row>
    <row r="10" spans="1:8" s="64" customFormat="1" ht="24.65" customHeight="1">
      <c r="A10" s="187" t="s">
        <v>231</v>
      </c>
      <c r="B10" s="190" t="s">
        <v>232</v>
      </c>
      <c r="C10" s="724" t="s">
        <v>3322</v>
      </c>
      <c r="D10" s="1176">
        <v>2006</v>
      </c>
      <c r="E10" s="189" t="s">
        <v>233</v>
      </c>
      <c r="F10" s="187" t="s">
        <v>231</v>
      </c>
      <c r="G10" s="144"/>
      <c r="H10" s="145"/>
    </row>
    <row r="11" spans="1:8" s="64" customFormat="1" ht="24.65" customHeight="1">
      <c r="A11" s="187" t="s">
        <v>234</v>
      </c>
      <c r="B11" s="190" t="s">
        <v>235</v>
      </c>
      <c r="C11" s="724" t="s">
        <v>3323</v>
      </c>
      <c r="D11" s="1176" t="s">
        <v>3736</v>
      </c>
      <c r="E11" s="189" t="s">
        <v>236</v>
      </c>
      <c r="F11" s="187" t="s">
        <v>234</v>
      </c>
      <c r="G11" s="146"/>
      <c r="H11" s="140"/>
    </row>
    <row r="12" spans="1:8" s="64" customFormat="1" ht="24.65" customHeight="1">
      <c r="A12" s="187" t="s">
        <v>237</v>
      </c>
      <c r="B12" s="190" t="s">
        <v>238</v>
      </c>
      <c r="C12" s="724">
        <v>2606055</v>
      </c>
      <c r="D12" s="724">
        <v>2606055</v>
      </c>
      <c r="E12" s="189" t="s">
        <v>239</v>
      </c>
      <c r="F12" s="187" t="s">
        <v>237</v>
      </c>
      <c r="G12" s="147"/>
    </row>
    <row r="13" spans="1:8" s="64" customFormat="1" ht="24.65" customHeight="1">
      <c r="A13" s="187" t="s">
        <v>240</v>
      </c>
      <c r="B13" s="190" t="s">
        <v>241</v>
      </c>
      <c r="C13" s="724">
        <v>2606056</v>
      </c>
      <c r="D13" s="724">
        <v>2606056</v>
      </c>
      <c r="E13" s="189" t="s">
        <v>242</v>
      </c>
      <c r="F13" s="187" t="s">
        <v>240</v>
      </c>
      <c r="G13" s="148"/>
      <c r="H13" s="145"/>
    </row>
    <row r="14" spans="1:8" s="64" customFormat="1" ht="24.65" customHeight="1">
      <c r="A14" s="187" t="s">
        <v>243</v>
      </c>
      <c r="B14" s="190" t="s">
        <v>244</v>
      </c>
      <c r="C14" s="724" t="s">
        <v>3324</v>
      </c>
      <c r="D14" s="724" t="s">
        <v>3324</v>
      </c>
      <c r="E14" s="189" t="s">
        <v>245</v>
      </c>
      <c r="F14" s="187" t="s">
        <v>243</v>
      </c>
      <c r="G14" s="144"/>
    </row>
    <row r="15" spans="1:8" s="64" customFormat="1" ht="24.65" customHeight="1">
      <c r="A15" s="187" t="s">
        <v>246</v>
      </c>
      <c r="B15" s="190" t="s">
        <v>247</v>
      </c>
      <c r="C15" s="724" t="s">
        <v>3325</v>
      </c>
      <c r="D15" s="1176" t="s">
        <v>3737</v>
      </c>
      <c r="E15" s="189" t="s">
        <v>248</v>
      </c>
      <c r="F15" s="187" t="s">
        <v>246</v>
      </c>
      <c r="G15" s="144"/>
    </row>
    <row r="16" spans="1:8" s="64" customFormat="1" ht="24.65" customHeight="1">
      <c r="A16" s="187" t="s">
        <v>249</v>
      </c>
      <c r="B16" s="190" t="s">
        <v>250</v>
      </c>
      <c r="C16" s="724">
        <v>777243624</v>
      </c>
      <c r="D16" s="724">
        <v>777243624</v>
      </c>
      <c r="E16" s="189" t="s">
        <v>251</v>
      </c>
      <c r="F16" s="187" t="s">
        <v>249</v>
      </c>
      <c r="G16" s="144"/>
    </row>
    <row r="17" spans="1:7" s="64" customFormat="1" ht="24.65" customHeight="1">
      <c r="A17" s="187" t="s">
        <v>252</v>
      </c>
      <c r="B17" s="190" t="s">
        <v>253</v>
      </c>
      <c r="C17" s="724" t="s">
        <v>3326</v>
      </c>
      <c r="D17" s="724" t="s">
        <v>3326</v>
      </c>
      <c r="E17" s="189" t="s">
        <v>254</v>
      </c>
      <c r="F17" s="187" t="s">
        <v>252</v>
      </c>
      <c r="G17" s="144"/>
    </row>
    <row r="18" spans="1:7" s="64" customFormat="1" ht="24.65" customHeight="1">
      <c r="A18" s="187" t="s">
        <v>255</v>
      </c>
      <c r="B18" s="190" t="s">
        <v>256</v>
      </c>
      <c r="C18" s="724" t="s">
        <v>3320</v>
      </c>
      <c r="D18" s="1176" t="s">
        <v>3734</v>
      </c>
      <c r="E18" s="189" t="s">
        <v>257</v>
      </c>
      <c r="F18" s="187" t="s">
        <v>255</v>
      </c>
      <c r="G18" s="144"/>
    </row>
    <row r="19" spans="1:7" s="64" customFormat="1" ht="24.65" customHeight="1">
      <c r="A19" s="187" t="s">
        <v>258</v>
      </c>
      <c r="B19" s="190" t="s">
        <v>259</v>
      </c>
      <c r="C19" s="724" t="s">
        <v>3321</v>
      </c>
      <c r="D19" s="1176" t="s">
        <v>3735</v>
      </c>
      <c r="E19" s="189" t="s">
        <v>260</v>
      </c>
      <c r="F19" s="187" t="s">
        <v>258</v>
      </c>
      <c r="G19" s="144"/>
    </row>
    <row r="20" spans="1:7" s="64" customFormat="1" ht="24.65" customHeight="1">
      <c r="A20" s="187" t="s">
        <v>261</v>
      </c>
      <c r="B20" s="190" t="s">
        <v>262</v>
      </c>
      <c r="C20" s="724">
        <v>777864516</v>
      </c>
      <c r="D20" s="724">
        <v>777864516</v>
      </c>
      <c r="E20" s="189" t="s">
        <v>263</v>
      </c>
      <c r="F20" s="187" t="s">
        <v>261</v>
      </c>
      <c r="G20" s="144"/>
    </row>
    <row r="21" spans="1:7" s="64" customFormat="1" ht="24.65" customHeight="1">
      <c r="A21" s="187" t="s">
        <v>264</v>
      </c>
      <c r="B21" s="190" t="s">
        <v>265</v>
      </c>
      <c r="C21" s="724" t="s">
        <v>3327</v>
      </c>
      <c r="D21" s="724" t="s">
        <v>3327</v>
      </c>
      <c r="E21" s="189" t="s">
        <v>266</v>
      </c>
      <c r="F21" s="187" t="s">
        <v>264</v>
      </c>
      <c r="G21" s="144"/>
    </row>
    <row r="22" spans="1:7" ht="31.5" customHeight="1">
      <c r="A22" s="2177" t="s">
        <v>267</v>
      </c>
      <c r="B22" s="2178"/>
      <c r="C22" s="2178"/>
      <c r="D22" s="2176" t="s">
        <v>268</v>
      </c>
      <c r="E22" s="2176"/>
      <c r="F22" s="2176"/>
      <c r="G22" s="149"/>
    </row>
    <row r="23" spans="1:7" ht="46.5" customHeight="1">
      <c r="A23" s="183" t="s">
        <v>222</v>
      </c>
      <c r="B23" s="186" t="s">
        <v>269</v>
      </c>
      <c r="C23" s="186" t="s">
        <v>270</v>
      </c>
      <c r="D23" s="186" t="s">
        <v>271</v>
      </c>
      <c r="E23" s="186" t="s">
        <v>272</v>
      </c>
      <c r="F23" s="186" t="s">
        <v>227</v>
      </c>
      <c r="G23" s="149"/>
    </row>
    <row r="24" spans="1:7" ht="35.15" customHeight="1">
      <c r="A24" s="187" t="s">
        <v>273</v>
      </c>
      <c r="B24" s="321" t="s">
        <v>3328</v>
      </c>
      <c r="C24" s="2316" t="s">
        <v>3319</v>
      </c>
      <c r="D24" s="1176" t="s">
        <v>3733</v>
      </c>
      <c r="E24" s="189" t="s">
        <v>3738</v>
      </c>
      <c r="F24" s="187" t="s">
        <v>273</v>
      </c>
      <c r="G24" s="149"/>
    </row>
    <row r="25" spans="1:7" ht="35.15" customHeight="1">
      <c r="A25" s="187" t="s">
        <v>274</v>
      </c>
      <c r="B25" s="2317" t="s">
        <v>3329</v>
      </c>
      <c r="C25" s="2316" t="s">
        <v>3319</v>
      </c>
      <c r="D25" s="1176" t="s">
        <v>3733</v>
      </c>
      <c r="E25" s="189" t="s">
        <v>3739</v>
      </c>
      <c r="F25" s="187" t="s">
        <v>274</v>
      </c>
      <c r="G25" s="149"/>
    </row>
    <row r="26" spans="1:7" ht="35.15" customHeight="1">
      <c r="A26" s="187" t="s">
        <v>275</v>
      </c>
      <c r="B26" s="2317" t="s">
        <v>3330</v>
      </c>
      <c r="C26" s="2316" t="s">
        <v>3319</v>
      </c>
      <c r="D26" s="1176" t="s">
        <v>3733</v>
      </c>
      <c r="E26" s="189" t="s">
        <v>3740</v>
      </c>
      <c r="F26" s="187" t="s">
        <v>275</v>
      </c>
      <c r="G26" s="149"/>
    </row>
    <row r="27" spans="1:7" ht="35.15" customHeight="1">
      <c r="A27" s="187" t="s">
        <v>276</v>
      </c>
      <c r="B27" s="193"/>
      <c r="C27" s="191"/>
      <c r="D27" s="941"/>
      <c r="E27" s="192"/>
      <c r="F27" s="187" t="s">
        <v>276</v>
      </c>
      <c r="G27" s="149"/>
    </row>
    <row r="28" spans="1:7" ht="35.15" customHeight="1">
      <c r="A28" s="187" t="s">
        <v>277</v>
      </c>
      <c r="B28" s="193"/>
      <c r="C28" s="191"/>
      <c r="D28" s="941"/>
      <c r="E28" s="192"/>
      <c r="F28" s="187" t="s">
        <v>277</v>
      </c>
      <c r="G28" s="149"/>
    </row>
    <row r="29" spans="1:7" ht="35.15" customHeight="1">
      <c r="A29" s="187" t="s">
        <v>278</v>
      </c>
      <c r="B29" s="193"/>
      <c r="C29" s="191"/>
      <c r="D29" s="941"/>
      <c r="E29" s="192"/>
      <c r="F29" s="187" t="s">
        <v>278</v>
      </c>
      <c r="G29" s="149"/>
    </row>
    <row r="30" spans="1:7" ht="35.15" customHeight="1">
      <c r="A30" s="187" t="s">
        <v>279</v>
      </c>
      <c r="B30" s="193"/>
      <c r="C30" s="191"/>
      <c r="D30" s="941"/>
      <c r="E30" s="192"/>
      <c r="F30" s="187" t="s">
        <v>279</v>
      </c>
      <c r="G30" s="149"/>
    </row>
    <row r="31" spans="1:7" ht="35.15" customHeight="1">
      <c r="A31" s="187" t="s">
        <v>280</v>
      </c>
      <c r="B31" s="193"/>
      <c r="C31" s="191"/>
      <c r="D31" s="941"/>
      <c r="E31" s="192"/>
      <c r="F31" s="187" t="s">
        <v>280</v>
      </c>
      <c r="G31" s="149"/>
    </row>
    <row r="32" spans="1:7" ht="35.15" customHeight="1">
      <c r="A32" s="187" t="s">
        <v>281</v>
      </c>
      <c r="B32" s="193"/>
      <c r="C32" s="191"/>
      <c r="D32" s="941"/>
      <c r="E32" s="192"/>
      <c r="F32" s="187" t="s">
        <v>281</v>
      </c>
      <c r="G32" s="149"/>
    </row>
    <row r="33" spans="1:10" ht="35.15" customHeight="1">
      <c r="A33" s="187" t="s">
        <v>282</v>
      </c>
      <c r="B33" s="193"/>
      <c r="C33" s="191"/>
      <c r="D33" s="941"/>
      <c r="E33" s="192"/>
      <c r="F33" s="187" t="s">
        <v>282</v>
      </c>
      <c r="G33" s="149"/>
    </row>
    <row r="34" spans="1:10" ht="14.5">
      <c r="A34" s="1984" t="s">
        <v>283</v>
      </c>
      <c r="B34" s="1985"/>
      <c r="C34" s="1986"/>
      <c r="D34" s="1987"/>
      <c r="E34" s="1988"/>
      <c r="F34" s="1984" t="s">
        <v>284</v>
      </c>
      <c r="G34" s="149"/>
    </row>
    <row r="35" spans="1:10" s="61" customFormat="1" ht="16.5">
      <c r="A35" s="1989" t="s">
        <v>285</v>
      </c>
      <c r="B35" s="1985"/>
      <c r="C35" s="1987"/>
      <c r="D35" s="1987"/>
      <c r="E35" s="65"/>
      <c r="F35" s="1968" t="s">
        <v>286</v>
      </c>
      <c r="G35" s="150"/>
      <c r="H35" s="63"/>
    </row>
    <row r="36" spans="1:10" s="63" customFormat="1" ht="30" customHeight="1">
      <c r="A36" s="194" t="s">
        <v>287</v>
      </c>
      <c r="B36" s="195"/>
      <c r="C36" s="196"/>
      <c r="D36" s="196"/>
      <c r="E36" s="197"/>
      <c r="F36" s="198" t="s">
        <v>288</v>
      </c>
      <c r="G36" s="151"/>
      <c r="J36" s="152"/>
    </row>
    <row r="37" spans="1:10" ht="30" customHeight="1">
      <c r="B37" s="30"/>
      <c r="C37" s="153"/>
      <c r="D37" s="153"/>
      <c r="E37" s="1975"/>
      <c r="F37" s="149"/>
      <c r="G37" s="149"/>
      <c r="J37" s="145"/>
    </row>
    <row r="38" spans="1:10" ht="26.25" customHeight="1">
      <c r="B38" s="154"/>
      <c r="C38" s="155"/>
      <c r="D38" s="156"/>
      <c r="E38" s="157"/>
      <c r="F38" s="2173"/>
      <c r="G38" s="2173"/>
    </row>
    <row r="39" spans="1:10" ht="26.25" customHeight="1">
      <c r="B39" s="158"/>
      <c r="C39" s="159"/>
      <c r="D39" s="159"/>
      <c r="E39" s="149"/>
      <c r="F39" s="2174"/>
      <c r="G39" s="2174"/>
    </row>
    <row r="40" spans="1:10" ht="27" customHeight="1">
      <c r="B40" s="158"/>
      <c r="C40" s="159"/>
      <c r="D40" s="159"/>
      <c r="E40" s="931"/>
      <c r="F40" s="2175"/>
      <c r="G40" s="2175"/>
    </row>
    <row r="42" spans="1:10" ht="36.5" customHeight="1">
      <c r="B42" s="160"/>
      <c r="C42" s="161"/>
      <c r="D42" s="161"/>
      <c r="E42" s="2172"/>
      <c r="F42" s="2172"/>
      <c r="G42" s="2172"/>
    </row>
    <row r="43" spans="1:10" ht="26.25" customHeight="1">
      <c r="B43" s="158"/>
      <c r="C43" s="159"/>
      <c r="D43" s="159"/>
      <c r="E43" s="149"/>
      <c r="F43" s="930"/>
      <c r="G43" s="930"/>
    </row>
    <row r="44" spans="1:10" ht="27" customHeight="1">
      <c r="B44" s="158"/>
      <c r="C44" s="159"/>
      <c r="D44" s="159"/>
      <c r="E44" s="931"/>
      <c r="F44" s="931"/>
      <c r="G44" s="931"/>
    </row>
    <row r="46" spans="1:10">
      <c r="F46" s="162"/>
      <c r="G46" s="162"/>
      <c r="H46" s="140"/>
    </row>
    <row r="47" spans="1:10">
      <c r="F47" s="162"/>
      <c r="G47" s="162"/>
    </row>
    <row r="48" spans="1:10">
      <c r="F48" s="162"/>
      <c r="G48" s="162"/>
    </row>
    <row r="56" spans="2:4" ht="14.5">
      <c r="B56" s="163"/>
      <c r="C56" s="163"/>
      <c r="D56" s="163"/>
    </row>
  </sheetData>
  <sheetProtection formatColumns="0" formatRows="0"/>
  <protectedRanges>
    <protectedRange algorithmName="SHA-512" hashValue="OZAXoE7anTF1Ib8OuZRiW165nD5+lQJtlbE4LiZSjf1ykuypOrtZYigq8KSQu3zRF3QJt6d2Qp1EaA7otBfaqw==" saltValue="yJpf+427BB/JtttMjPpv9A==" spinCount="100000" sqref="C24:C35 C9:C21 D12:D14 D16:D17 D20:D21" name="Range1"/>
  </protectedRanges>
  <mergeCells count="11">
    <mergeCell ref="D22:F22"/>
    <mergeCell ref="A22:C22"/>
    <mergeCell ref="E1:F1"/>
    <mergeCell ref="E2:F2"/>
    <mergeCell ref="E3:F3"/>
    <mergeCell ref="E4:F4"/>
    <mergeCell ref="E5:F5"/>
    <mergeCell ref="E42:G42"/>
    <mergeCell ref="F38:G38"/>
    <mergeCell ref="F39:G39"/>
    <mergeCell ref="F40:G40"/>
  </mergeCells>
  <hyperlinks>
    <hyperlink ref="A36" location="'Table of forms'!A1" display="الرجوع للصفحة الرئيسية " xr:uid="{00000000-0004-0000-0200-000000000000}"/>
    <hyperlink ref="F36" location="'Table of forms'!A1" display="Back to the main page" xr:uid="{00000000-0004-0000-0200-000001000000}"/>
  </hyperlinks>
  <printOptions horizontalCentered="1"/>
  <pageMargins left="0.23622047244094491" right="0.23622047244094491" top="0.86614173228346458" bottom="0.31496062992125984" header="3.937007874015748E-2" footer="3.937007874015748E-2"/>
  <pageSetup paperSize="9" scale="98" fitToWidth="2" fitToHeight="0" pageOrder="overThenDown" orientation="landscape" r:id="rId1"/>
  <headerFooter differentFirst="1">
    <oddHeader>&amp;C&amp;G</oddHeader>
    <oddFooter>&amp;R&amp;P  of &amp;N</oddFooter>
    <firstHeader>&amp;C&amp;G</firstHeader>
    <firstFooter>&amp;R&amp;P  of &amp;N</firstFooter>
  </headerFooter>
  <rowBreaks count="1" manualBreakCount="1">
    <brk id="21" max="5" man="1"/>
  </rowBreaks>
  <colBreaks count="1" manualBreakCount="1">
    <brk id="3" max="35" man="1"/>
  </colBreaks>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60"/>
  <sheetViews>
    <sheetView rightToLeft="1" view="pageBreakPreview" topLeftCell="B1" zoomScale="59" zoomScaleNormal="140" zoomScaleSheetLayoutView="50" zoomScalePageLayoutView="40" workbookViewId="0">
      <selection activeCell="D12" sqref="D12"/>
    </sheetView>
  </sheetViews>
  <sheetFormatPr defaultColWidth="11" defaultRowHeight="15.5"/>
  <cols>
    <col min="1" max="1" width="14.08984375" style="107" customWidth="1"/>
    <col min="2" max="2" width="85.6328125" style="107" customWidth="1"/>
    <col min="3" max="3" width="16.36328125" style="107" customWidth="1"/>
    <col min="4" max="5" width="85.6328125" style="107" customWidth="1"/>
    <col min="6" max="6" width="14.36328125" style="107" customWidth="1"/>
    <col min="7" max="7" width="85.6328125" style="877" customWidth="1"/>
    <col min="8" max="8" width="14.08984375" style="636" customWidth="1"/>
    <col min="9" max="16384" width="11" style="107"/>
  </cols>
  <sheetData>
    <row r="1" spans="1:12" s="103" customFormat="1" ht="20.149999999999999" customHeight="1">
      <c r="A1" s="842" t="s">
        <v>208</v>
      </c>
      <c r="B1" s="1549"/>
      <c r="C1" s="925" t="s">
        <v>3547</v>
      </c>
      <c r="D1" s="132"/>
      <c r="E1" s="1542"/>
      <c r="F1" s="2319" t="s">
        <v>3733</v>
      </c>
      <c r="G1" s="1550"/>
      <c r="H1" s="846" t="s">
        <v>290</v>
      </c>
      <c r="K1" s="107"/>
      <c r="L1" s="107"/>
    </row>
    <row r="2" spans="1:12" s="103" customFormat="1" ht="20.149999999999999" customHeight="1">
      <c r="A2" s="842" t="s">
        <v>728</v>
      </c>
      <c r="B2" s="1549"/>
      <c r="C2" s="925" t="s">
        <v>3548</v>
      </c>
      <c r="D2" s="132"/>
      <c r="E2" s="1542"/>
      <c r="F2" s="2311" t="s">
        <v>3838</v>
      </c>
      <c r="G2" s="1550"/>
      <c r="H2" s="848" t="s">
        <v>478</v>
      </c>
      <c r="K2" s="107"/>
      <c r="L2" s="107"/>
    </row>
    <row r="3" spans="1:12" s="103" customFormat="1" ht="20.149999999999999" customHeight="1">
      <c r="A3" s="842" t="s">
        <v>212</v>
      </c>
      <c r="B3" s="1549"/>
      <c r="C3" s="925" t="s">
        <v>3321</v>
      </c>
      <c r="D3" s="132"/>
      <c r="E3" s="1542"/>
      <c r="F3" s="2311" t="s">
        <v>3735</v>
      </c>
      <c r="G3" s="1550"/>
      <c r="H3" s="850" t="s">
        <v>479</v>
      </c>
      <c r="K3" s="107"/>
      <c r="L3" s="107"/>
    </row>
    <row r="4" spans="1:12" s="103" customFormat="1" ht="20.149999999999999" customHeight="1">
      <c r="A4" s="842" t="s">
        <v>214</v>
      </c>
      <c r="B4" s="1549"/>
      <c r="C4" s="131"/>
      <c r="D4" s="132"/>
      <c r="E4" s="1542"/>
      <c r="F4" s="1525"/>
      <c r="G4" s="1551"/>
      <c r="H4" s="1333" t="s">
        <v>215</v>
      </c>
      <c r="K4" s="107"/>
      <c r="L4" s="107"/>
    </row>
    <row r="5" spans="1:12" s="103" customFormat="1" ht="27.9" customHeight="1">
      <c r="A5" s="853" t="s">
        <v>216</v>
      </c>
      <c r="B5" s="1549"/>
      <c r="C5" s="133"/>
      <c r="D5" s="134"/>
      <c r="E5" s="1552"/>
      <c r="F5" s="1553"/>
      <c r="G5" s="1550"/>
      <c r="H5" s="1529" t="s">
        <v>217</v>
      </c>
      <c r="K5" s="107"/>
      <c r="L5" s="107"/>
    </row>
    <row r="6" spans="1:12" ht="18.649999999999999" customHeight="1">
      <c r="A6" s="384" t="s">
        <v>2938</v>
      </c>
      <c r="B6" s="1554"/>
      <c r="C6" s="855"/>
      <c r="D6" s="1555"/>
      <c r="E6" s="1568"/>
      <c r="F6" s="855"/>
      <c r="G6" s="1484"/>
      <c r="H6" s="1534" t="s">
        <v>2939</v>
      </c>
    </row>
    <row r="7" spans="1:12" ht="24.75" customHeight="1">
      <c r="A7" s="1868" t="s">
        <v>2977</v>
      </c>
      <c r="B7" s="1898"/>
      <c r="C7" s="1869"/>
      <c r="D7" s="1899"/>
      <c r="E7" s="1900"/>
      <c r="F7" s="1869"/>
      <c r="G7" s="1877"/>
      <c r="H7" s="1873" t="s">
        <v>2978</v>
      </c>
    </row>
    <row r="8" spans="1:12" ht="24.75" customHeight="1">
      <c r="A8" s="104" t="s">
        <v>2979</v>
      </c>
      <c r="B8" s="1556"/>
      <c r="D8" s="1557"/>
      <c r="E8" s="1441"/>
      <c r="F8" s="1558"/>
      <c r="G8" s="1559"/>
      <c r="H8" s="1560" t="s">
        <v>2980</v>
      </c>
    </row>
    <row r="9" spans="1:12" ht="24.75" customHeight="1">
      <c r="A9" s="625" t="s">
        <v>222</v>
      </c>
      <c r="B9" s="773" t="s">
        <v>297</v>
      </c>
      <c r="C9" s="806" t="s">
        <v>2981</v>
      </c>
      <c r="D9" s="625" t="s">
        <v>349</v>
      </c>
      <c r="E9" s="625" t="s">
        <v>350</v>
      </c>
      <c r="F9" s="806" t="s">
        <v>301</v>
      </c>
      <c r="G9" s="1561" t="s">
        <v>302</v>
      </c>
      <c r="H9" s="793" t="s">
        <v>575</v>
      </c>
    </row>
    <row r="10" spans="1:12" ht="64.25" customHeight="1">
      <c r="A10" s="1562" t="s">
        <v>2982</v>
      </c>
      <c r="B10" s="528" t="s">
        <v>2983</v>
      </c>
      <c r="C10" s="135" t="s">
        <v>2688</v>
      </c>
      <c r="D10" s="759"/>
      <c r="E10" s="1185"/>
      <c r="F10" s="1569" t="str">
        <f>IF(C10="","",IF(C10="نعم","Yes",IF(C10="لا","No","NA")))</f>
        <v>Yes</v>
      </c>
      <c r="G10" s="1563" t="s">
        <v>2984</v>
      </c>
      <c r="H10" s="1562" t="s">
        <v>2982</v>
      </c>
    </row>
    <row r="11" spans="1:12" ht="50" customHeight="1">
      <c r="A11" s="1562" t="s">
        <v>2985</v>
      </c>
      <c r="B11" s="528" t="s">
        <v>2986</v>
      </c>
      <c r="C11" s="135" t="s">
        <v>2688</v>
      </c>
      <c r="D11" s="759"/>
      <c r="E11" s="1185"/>
      <c r="F11" s="1569" t="str">
        <f t="shared" ref="F11:F19" si="0">IF(C11="","",IF(C11="نعم","Yes",IF(C11="لا","No","NA")))</f>
        <v>Yes</v>
      </c>
      <c r="G11" s="1563" t="s">
        <v>2987</v>
      </c>
      <c r="H11" s="1562" t="s">
        <v>2985</v>
      </c>
    </row>
    <row r="12" spans="1:12" ht="62" customHeight="1">
      <c r="A12" s="1562" t="s">
        <v>2988</v>
      </c>
      <c r="B12" s="528" t="s">
        <v>2989</v>
      </c>
      <c r="C12" s="135" t="s">
        <v>2688</v>
      </c>
      <c r="D12" s="759"/>
      <c r="E12" s="1185"/>
      <c r="F12" s="1569" t="str">
        <f t="shared" si="0"/>
        <v>Yes</v>
      </c>
      <c r="G12" s="1563" t="s">
        <v>2990</v>
      </c>
      <c r="H12" s="1562" t="s">
        <v>2988</v>
      </c>
    </row>
    <row r="13" spans="1:12" ht="62" customHeight="1">
      <c r="A13" s="1562" t="s">
        <v>2991</v>
      </c>
      <c r="B13" s="528" t="s">
        <v>2992</v>
      </c>
      <c r="C13" s="135" t="s">
        <v>2688</v>
      </c>
      <c r="D13" s="759"/>
      <c r="E13" s="1185"/>
      <c r="F13" s="1569" t="str">
        <f t="shared" si="0"/>
        <v>Yes</v>
      </c>
      <c r="G13" s="1563" t="s">
        <v>2993</v>
      </c>
      <c r="H13" s="1562" t="s">
        <v>2991</v>
      </c>
    </row>
    <row r="14" spans="1:12" ht="62.4" customHeight="1">
      <c r="A14" s="1562" t="s">
        <v>2994</v>
      </c>
      <c r="B14" s="528" t="s">
        <v>2995</v>
      </c>
      <c r="C14" s="135" t="s">
        <v>2688</v>
      </c>
      <c r="D14" s="759"/>
      <c r="E14" s="1185"/>
      <c r="F14" s="1569" t="str">
        <f t="shared" si="0"/>
        <v>Yes</v>
      </c>
      <c r="G14" s="1563" t="s">
        <v>2996</v>
      </c>
      <c r="H14" s="1562" t="s">
        <v>2994</v>
      </c>
    </row>
    <row r="15" spans="1:12" ht="72" customHeight="1">
      <c r="A15" s="1562" t="s">
        <v>2997</v>
      </c>
      <c r="B15" s="528" t="s">
        <v>2998</v>
      </c>
      <c r="C15" s="135" t="s">
        <v>2688</v>
      </c>
      <c r="D15" s="759"/>
      <c r="E15" s="1185"/>
      <c r="F15" s="1569" t="str">
        <f t="shared" si="0"/>
        <v>Yes</v>
      </c>
      <c r="G15" s="1563" t="s">
        <v>2999</v>
      </c>
      <c r="H15" s="1562" t="s">
        <v>2997</v>
      </c>
    </row>
    <row r="16" spans="1:12" ht="44" customHeight="1">
      <c r="A16" s="1562" t="s">
        <v>3000</v>
      </c>
      <c r="B16" s="528" t="s">
        <v>3001</v>
      </c>
      <c r="C16" s="135" t="s">
        <v>2688</v>
      </c>
      <c r="D16" s="759"/>
      <c r="E16" s="1185"/>
      <c r="F16" s="1569" t="str">
        <f t="shared" si="0"/>
        <v>Yes</v>
      </c>
      <c r="G16" s="1563" t="s">
        <v>3002</v>
      </c>
      <c r="H16" s="1562" t="s">
        <v>3000</v>
      </c>
    </row>
    <row r="17" spans="1:8" ht="72" customHeight="1">
      <c r="A17" s="1562" t="s">
        <v>3003</v>
      </c>
      <c r="B17" s="528" t="s">
        <v>3004</v>
      </c>
      <c r="C17" s="135" t="s">
        <v>2697</v>
      </c>
      <c r="D17" s="759" t="s">
        <v>3688</v>
      </c>
      <c r="E17" s="242" t="s">
        <v>4060</v>
      </c>
      <c r="F17" s="1569" t="str">
        <f t="shared" si="0"/>
        <v>No</v>
      </c>
      <c r="G17" s="1563" t="s">
        <v>3005</v>
      </c>
      <c r="H17" s="1562" t="s">
        <v>3003</v>
      </c>
    </row>
    <row r="18" spans="1:8" ht="72" customHeight="1">
      <c r="A18" s="1562" t="s">
        <v>3006</v>
      </c>
      <c r="B18" s="528" t="s">
        <v>3007</v>
      </c>
      <c r="C18" s="135" t="s">
        <v>2697</v>
      </c>
      <c r="D18" s="759" t="s">
        <v>3689</v>
      </c>
      <c r="E18" s="242" t="s">
        <v>4061</v>
      </c>
      <c r="F18" s="1569" t="str">
        <f t="shared" si="0"/>
        <v>No</v>
      </c>
      <c r="G18" s="1563" t="s">
        <v>3008</v>
      </c>
      <c r="H18" s="1562" t="s">
        <v>3006</v>
      </c>
    </row>
    <row r="19" spans="1:8" ht="58.25" customHeight="1">
      <c r="A19" s="1562" t="s">
        <v>3009</v>
      </c>
      <c r="B19" s="528" t="s">
        <v>3010</v>
      </c>
      <c r="C19" s="135" t="s">
        <v>2688</v>
      </c>
      <c r="D19" s="759" t="s">
        <v>3690</v>
      </c>
      <c r="E19" s="242" t="s">
        <v>4062</v>
      </c>
      <c r="F19" s="1569" t="str">
        <f t="shared" si="0"/>
        <v>Yes</v>
      </c>
      <c r="G19" s="1563" t="s">
        <v>3011</v>
      </c>
      <c r="H19" s="1562" t="s">
        <v>3009</v>
      </c>
    </row>
    <row r="20" spans="1:8" ht="58.25" customHeight="1">
      <c r="A20" s="1562" t="s">
        <v>3012</v>
      </c>
      <c r="B20" s="427" t="s">
        <v>3013</v>
      </c>
      <c r="C20" s="135" t="s">
        <v>2697</v>
      </c>
      <c r="D20" s="759" t="s">
        <v>3691</v>
      </c>
      <c r="E20" s="242" t="s">
        <v>4063</v>
      </c>
      <c r="F20" s="1569" t="str">
        <f>IF(C20="","",IF(C20="نعم","Yes",IF(C20="لا","No","NA")))</f>
        <v>No</v>
      </c>
      <c r="G20" s="1563" t="s">
        <v>3014</v>
      </c>
      <c r="H20" s="1562" t="s">
        <v>3012</v>
      </c>
    </row>
    <row r="21" spans="1:8" ht="24.75" customHeight="1">
      <c r="A21" s="590" t="s">
        <v>3015</v>
      </c>
      <c r="B21" s="1556"/>
      <c r="D21" s="1557"/>
      <c r="E21" s="1441"/>
      <c r="F21" s="1558"/>
      <c r="G21" s="1559"/>
      <c r="H21" s="1560" t="s">
        <v>3016</v>
      </c>
    </row>
    <row r="22" spans="1:8" ht="39.65" customHeight="1">
      <c r="A22" s="625" t="s">
        <v>222</v>
      </c>
      <c r="B22" s="773" t="s">
        <v>297</v>
      </c>
      <c r="C22" s="806" t="s">
        <v>2981</v>
      </c>
      <c r="D22" s="625" t="s">
        <v>349</v>
      </c>
      <c r="E22" s="625" t="s">
        <v>350</v>
      </c>
      <c r="F22" s="806" t="s">
        <v>301</v>
      </c>
      <c r="G22" s="1561" t="s">
        <v>302</v>
      </c>
      <c r="H22" s="793" t="s">
        <v>575</v>
      </c>
    </row>
    <row r="23" spans="1:8" ht="63" customHeight="1">
      <c r="A23" s="935" t="s">
        <v>3017</v>
      </c>
      <c r="B23" s="427" t="s">
        <v>3018</v>
      </c>
      <c r="C23" s="129">
        <v>0.05</v>
      </c>
      <c r="D23" s="759"/>
      <c r="E23" s="1185"/>
      <c r="F23" s="2366">
        <v>0.05</v>
      </c>
      <c r="G23" s="1563" t="s">
        <v>3019</v>
      </c>
      <c r="H23" s="935" t="s">
        <v>3017</v>
      </c>
    </row>
    <row r="24" spans="1:8" ht="63" customHeight="1">
      <c r="A24" s="935" t="s">
        <v>3020</v>
      </c>
      <c r="B24" s="427" t="s">
        <v>3021</v>
      </c>
      <c r="C24" s="129">
        <v>8</v>
      </c>
      <c r="D24" s="759"/>
      <c r="E24" s="1185"/>
      <c r="F24" s="2091">
        <v>8</v>
      </c>
      <c r="G24" s="1563" t="s">
        <v>3022</v>
      </c>
      <c r="H24" s="935" t="s">
        <v>3020</v>
      </c>
    </row>
    <row r="25" spans="1:8" ht="63" customHeight="1">
      <c r="A25" s="935" t="s">
        <v>3023</v>
      </c>
      <c r="B25" s="2042" t="s">
        <v>3024</v>
      </c>
      <c r="C25" s="129">
        <v>0</v>
      </c>
      <c r="D25" s="759"/>
      <c r="E25" s="1185"/>
      <c r="F25" s="2091">
        <v>0</v>
      </c>
      <c r="G25" s="2040" t="s">
        <v>3025</v>
      </c>
      <c r="H25" s="935" t="s">
        <v>3023</v>
      </c>
    </row>
    <row r="26" spans="1:8" ht="63" customHeight="1">
      <c r="A26" s="935" t="s">
        <v>3026</v>
      </c>
      <c r="B26" s="2042" t="s">
        <v>3027</v>
      </c>
      <c r="C26" s="129">
        <v>2</v>
      </c>
      <c r="D26" s="759"/>
      <c r="E26" s="1185"/>
      <c r="F26" s="2091">
        <v>2</v>
      </c>
      <c r="G26" s="2041" t="s">
        <v>3028</v>
      </c>
      <c r="H26" s="935" t="s">
        <v>3026</v>
      </c>
    </row>
    <row r="27" spans="1:8" ht="63" customHeight="1">
      <c r="A27" s="935" t="s">
        <v>3029</v>
      </c>
      <c r="B27" s="2042" t="s">
        <v>3030</v>
      </c>
      <c r="C27" s="129">
        <v>4</v>
      </c>
      <c r="D27" s="759"/>
      <c r="E27" s="1185"/>
      <c r="F27" s="2091">
        <v>4</v>
      </c>
      <c r="G27" s="2041" t="s">
        <v>3031</v>
      </c>
      <c r="H27" s="935" t="s">
        <v>3029</v>
      </c>
    </row>
    <row r="28" spans="1:8" ht="63" customHeight="1">
      <c r="A28" s="935" t="s">
        <v>3032</v>
      </c>
      <c r="B28" s="2042" t="s">
        <v>3033</v>
      </c>
      <c r="C28" s="129">
        <v>1</v>
      </c>
      <c r="D28" s="759"/>
      <c r="E28" s="1185"/>
      <c r="F28" s="2091">
        <v>1</v>
      </c>
      <c r="G28" s="2041" t="s">
        <v>3034</v>
      </c>
      <c r="H28" s="935" t="s">
        <v>3032</v>
      </c>
    </row>
    <row r="29" spans="1:8" ht="63" customHeight="1">
      <c r="A29" s="935" t="s">
        <v>3035</v>
      </c>
      <c r="B29" s="2042" t="s">
        <v>3036</v>
      </c>
      <c r="C29" s="129">
        <v>1</v>
      </c>
      <c r="D29" s="759"/>
      <c r="E29" s="1185"/>
      <c r="F29" s="2091">
        <v>1</v>
      </c>
      <c r="G29" s="2041" t="s">
        <v>3037</v>
      </c>
      <c r="H29" s="935" t="s">
        <v>3035</v>
      </c>
    </row>
    <row r="30" spans="1:8" ht="22.5" customHeight="1">
      <c r="A30" s="590" t="s">
        <v>3038</v>
      </c>
      <c r="B30" s="983"/>
      <c r="C30" s="1131"/>
      <c r="D30" s="1054"/>
      <c r="E30" s="1066"/>
      <c r="F30" s="1565"/>
      <c r="G30" s="1566"/>
      <c r="H30" s="1560" t="s">
        <v>3039</v>
      </c>
    </row>
    <row r="31" spans="1:8" s="530" customFormat="1" ht="35.4" customHeight="1">
      <c r="A31" s="625" t="s">
        <v>222</v>
      </c>
      <c r="B31" s="773" t="s">
        <v>297</v>
      </c>
      <c r="C31" s="806" t="s">
        <v>2981</v>
      </c>
      <c r="D31" s="625" t="s">
        <v>349</v>
      </c>
      <c r="E31" s="625" t="s">
        <v>350</v>
      </c>
      <c r="F31" s="806" t="s">
        <v>301</v>
      </c>
      <c r="G31" s="1561" t="s">
        <v>302</v>
      </c>
      <c r="H31" s="793" t="s">
        <v>575</v>
      </c>
    </row>
    <row r="32" spans="1:8" s="530" customFormat="1" ht="99" customHeight="1">
      <c r="A32" s="1562" t="s">
        <v>3040</v>
      </c>
      <c r="B32" s="531" t="s">
        <v>3041</v>
      </c>
      <c r="C32" s="135" t="s">
        <v>2688</v>
      </c>
      <c r="D32" s="759" t="s">
        <v>3692</v>
      </c>
      <c r="E32" s="976" t="s">
        <v>4064</v>
      </c>
      <c r="F32" s="1569" t="str">
        <f>IF(C32="","",IF(C32="نعم","Yes",IF(C32="لا","No","NA")))</f>
        <v>Yes</v>
      </c>
      <c r="G32" s="1563" t="s">
        <v>3042</v>
      </c>
      <c r="H32" s="1562" t="s">
        <v>3040</v>
      </c>
    </row>
    <row r="33" spans="1:8" s="530" customFormat="1" ht="99" customHeight="1">
      <c r="A33" s="1562" t="s">
        <v>3043</v>
      </c>
      <c r="B33" s="531" t="s">
        <v>3044</v>
      </c>
      <c r="C33" s="135" t="s">
        <v>2688</v>
      </c>
      <c r="D33" s="759" t="s">
        <v>3693</v>
      </c>
      <c r="E33" s="1593" t="s">
        <v>4065</v>
      </c>
      <c r="F33" s="1569" t="str">
        <f t="shared" ref="F33:F37" si="1">IF(C33="","",IF(C33="نعم","Yes",IF(C33="لا","No","NA")))</f>
        <v>Yes</v>
      </c>
      <c r="G33" s="1563" t="s">
        <v>3045</v>
      </c>
      <c r="H33" s="1562" t="s">
        <v>3043</v>
      </c>
    </row>
    <row r="34" spans="1:8" s="530" customFormat="1" ht="99" customHeight="1">
      <c r="A34" s="1562" t="s">
        <v>3046</v>
      </c>
      <c r="B34" s="531" t="s">
        <v>3047</v>
      </c>
      <c r="C34" s="135" t="s">
        <v>2688</v>
      </c>
      <c r="D34" s="759" t="s">
        <v>3694</v>
      </c>
      <c r="E34" s="1593" t="s">
        <v>4066</v>
      </c>
      <c r="F34" s="1569" t="str">
        <f t="shared" si="1"/>
        <v>Yes</v>
      </c>
      <c r="G34" s="1563" t="s">
        <v>3048</v>
      </c>
      <c r="H34" s="1562" t="s">
        <v>3046</v>
      </c>
    </row>
    <row r="35" spans="1:8" s="530" customFormat="1" ht="99" customHeight="1">
      <c r="A35" s="1562" t="s">
        <v>3049</v>
      </c>
      <c r="B35" s="531" t="s">
        <v>3050</v>
      </c>
      <c r="C35" s="135" t="s">
        <v>2697</v>
      </c>
      <c r="D35" s="759"/>
      <c r="E35" s="976"/>
      <c r="F35" s="1569" t="str">
        <f t="shared" si="1"/>
        <v>No</v>
      </c>
      <c r="G35" s="1563" t="s">
        <v>3051</v>
      </c>
      <c r="H35" s="1562" t="s">
        <v>3049</v>
      </c>
    </row>
    <row r="36" spans="1:8" s="530" customFormat="1" ht="99" customHeight="1">
      <c r="A36" s="1562" t="s">
        <v>3052</v>
      </c>
      <c r="B36" s="528" t="s">
        <v>3053</v>
      </c>
      <c r="C36" s="135" t="s">
        <v>2697</v>
      </c>
      <c r="D36" s="759"/>
      <c r="E36" s="976"/>
      <c r="F36" s="1569" t="str">
        <f t="shared" si="1"/>
        <v>No</v>
      </c>
      <c r="G36" s="1563" t="s">
        <v>3054</v>
      </c>
      <c r="H36" s="1562" t="s">
        <v>3052</v>
      </c>
    </row>
    <row r="37" spans="1:8" s="530" customFormat="1" ht="99" customHeight="1">
      <c r="A37" s="1562" t="s">
        <v>3055</v>
      </c>
      <c r="B37" s="528" t="s">
        <v>3056</v>
      </c>
      <c r="C37" s="135" t="s">
        <v>2688</v>
      </c>
      <c r="D37" s="759" t="s">
        <v>3695</v>
      </c>
      <c r="E37" s="976" t="s">
        <v>4067</v>
      </c>
      <c r="F37" s="1569" t="str">
        <f t="shared" si="1"/>
        <v>Yes</v>
      </c>
      <c r="G37" s="1563" t="s">
        <v>3057</v>
      </c>
      <c r="H37" s="1562" t="s">
        <v>3055</v>
      </c>
    </row>
    <row r="38" spans="1:8" s="530" customFormat="1" ht="24.75" customHeight="1">
      <c r="A38" s="590" t="s">
        <v>3058</v>
      </c>
      <c r="B38" s="983"/>
      <c r="C38" s="1053"/>
      <c r="D38" s="1054"/>
      <c r="E38" s="1066"/>
      <c r="F38" s="1565"/>
      <c r="G38" s="1566"/>
      <c r="H38" s="1560" t="s">
        <v>3059</v>
      </c>
    </row>
    <row r="39" spans="1:8" s="530" customFormat="1" ht="39.65" customHeight="1">
      <c r="A39" s="625" t="s">
        <v>222</v>
      </c>
      <c r="B39" s="773" t="s">
        <v>297</v>
      </c>
      <c r="C39" s="806" t="s">
        <v>2981</v>
      </c>
      <c r="D39" s="625" t="s">
        <v>349</v>
      </c>
      <c r="E39" s="625" t="s">
        <v>350</v>
      </c>
      <c r="F39" s="806" t="s">
        <v>301</v>
      </c>
      <c r="G39" s="1561" t="s">
        <v>302</v>
      </c>
      <c r="H39" s="793" t="s">
        <v>575</v>
      </c>
    </row>
    <row r="40" spans="1:8" s="530" customFormat="1" ht="99" customHeight="1">
      <c r="A40" s="1562" t="s">
        <v>3060</v>
      </c>
      <c r="B40" s="1567" t="s">
        <v>3061</v>
      </c>
      <c r="C40" s="135" t="s">
        <v>2688</v>
      </c>
      <c r="D40" s="759"/>
      <c r="E40" s="1185"/>
      <c r="F40" s="1569" t="str">
        <f>IF(C40="","",IF(C40="نعم","Yes",IF(C40="لا","No","NA")))</f>
        <v>Yes</v>
      </c>
      <c r="G40" s="1563" t="s">
        <v>3062</v>
      </c>
      <c r="H40" s="1562" t="s">
        <v>3060</v>
      </c>
    </row>
    <row r="41" spans="1:8" s="530" customFormat="1" ht="99" customHeight="1">
      <c r="A41" s="1562" t="s">
        <v>3063</v>
      </c>
      <c r="B41" s="1567" t="s">
        <v>3064</v>
      </c>
      <c r="C41" s="135" t="s">
        <v>2697</v>
      </c>
      <c r="D41" s="759"/>
      <c r="E41" s="1185"/>
      <c r="F41" s="1569" t="str">
        <f t="shared" ref="F41:F44" si="2">IF(C41="","",IF(C41="نعم","Yes",IF(C41="لا","No","NA")))</f>
        <v>No</v>
      </c>
      <c r="G41" s="1563" t="s">
        <v>3065</v>
      </c>
      <c r="H41" s="1562" t="s">
        <v>3063</v>
      </c>
    </row>
    <row r="42" spans="1:8" s="530" customFormat="1" ht="99" customHeight="1">
      <c r="A42" s="1562" t="s">
        <v>3066</v>
      </c>
      <c r="B42" s="1567" t="s">
        <v>3067</v>
      </c>
      <c r="C42" s="135" t="s">
        <v>2688</v>
      </c>
      <c r="D42" s="759"/>
      <c r="E42" s="1185"/>
      <c r="F42" s="1569" t="str">
        <f t="shared" si="2"/>
        <v>Yes</v>
      </c>
      <c r="G42" s="1563" t="s">
        <v>3068</v>
      </c>
      <c r="H42" s="1562" t="s">
        <v>3066</v>
      </c>
    </row>
    <row r="43" spans="1:8" s="530" customFormat="1" ht="99" customHeight="1">
      <c r="A43" s="1562" t="s">
        <v>3069</v>
      </c>
      <c r="B43" s="1567" t="s">
        <v>3070</v>
      </c>
      <c r="C43" s="135" t="s">
        <v>2697</v>
      </c>
      <c r="D43" s="759"/>
      <c r="E43" s="1185"/>
      <c r="F43" s="1569" t="str">
        <f t="shared" si="2"/>
        <v>No</v>
      </c>
      <c r="G43" s="1563" t="s">
        <v>3071</v>
      </c>
      <c r="H43" s="1562" t="s">
        <v>3069</v>
      </c>
    </row>
    <row r="44" spans="1:8" s="530" customFormat="1" ht="99" customHeight="1">
      <c r="A44" s="1562" t="s">
        <v>3072</v>
      </c>
      <c r="B44" s="1567" t="s">
        <v>3073</v>
      </c>
      <c r="C44" s="135" t="s">
        <v>2697</v>
      </c>
      <c r="D44" s="759" t="s">
        <v>3696</v>
      </c>
      <c r="E44" s="1562" t="s">
        <v>4068</v>
      </c>
      <c r="F44" s="1569" t="str">
        <f t="shared" si="2"/>
        <v>No</v>
      </c>
      <c r="G44" s="1563" t="s">
        <v>3074</v>
      </c>
      <c r="H44" s="1562" t="s">
        <v>3072</v>
      </c>
    </row>
    <row r="45" spans="1:8" s="530" customFormat="1" ht="24.75" customHeight="1">
      <c r="A45" s="590" t="s">
        <v>3075</v>
      </c>
      <c r="B45" s="983"/>
      <c r="C45" s="1053"/>
      <c r="D45" s="1054"/>
      <c r="E45" s="1066"/>
      <c r="F45" s="1565"/>
      <c r="G45" s="1566"/>
      <c r="H45" s="1560" t="s">
        <v>3076</v>
      </c>
    </row>
    <row r="46" spans="1:8" s="530" customFormat="1" ht="99.75" customHeight="1">
      <c r="A46" s="625" t="s">
        <v>222</v>
      </c>
      <c r="B46" s="2070" t="s">
        <v>3077</v>
      </c>
      <c r="C46" s="1785" t="s">
        <v>603</v>
      </c>
      <c r="D46" s="1786" t="s">
        <v>1896</v>
      </c>
      <c r="E46" s="1785" t="s">
        <v>1130</v>
      </c>
      <c r="F46" s="1785" t="s">
        <v>604</v>
      </c>
      <c r="G46" s="2071" t="s">
        <v>3078</v>
      </c>
      <c r="H46" s="812" t="s">
        <v>575</v>
      </c>
    </row>
    <row r="47" spans="1:8" ht="53.25" customHeight="1">
      <c r="A47" s="1049" t="s">
        <v>3079</v>
      </c>
      <c r="B47" s="305" t="s">
        <v>3697</v>
      </c>
      <c r="C47" s="270">
        <v>1</v>
      </c>
      <c r="D47" s="271" t="s">
        <v>3698</v>
      </c>
      <c r="E47" s="1016" t="s">
        <v>4069</v>
      </c>
      <c r="F47" s="2072">
        <f t="shared" ref="F47:F56" si="3">IF(C47&gt;0,C47,"")</f>
        <v>1</v>
      </c>
      <c r="G47" s="415" t="s">
        <v>4070</v>
      </c>
      <c r="H47" s="1049" t="s">
        <v>3079</v>
      </c>
    </row>
    <row r="48" spans="1:8" ht="53.25" customHeight="1">
      <c r="A48" s="1049" t="s">
        <v>3080</v>
      </c>
      <c r="B48" s="305" t="s">
        <v>3699</v>
      </c>
      <c r="C48" s="270">
        <v>1</v>
      </c>
      <c r="D48" s="271"/>
      <c r="E48" s="1019"/>
      <c r="F48" s="2072">
        <f t="shared" si="3"/>
        <v>1</v>
      </c>
      <c r="G48" s="415" t="s">
        <v>4071</v>
      </c>
      <c r="H48" s="1049" t="s">
        <v>3080</v>
      </c>
    </row>
    <row r="49" spans="1:17" ht="53.25" customHeight="1">
      <c r="A49" s="1049" t="s">
        <v>3081</v>
      </c>
      <c r="B49" s="305" t="s">
        <v>3700</v>
      </c>
      <c r="C49" s="270">
        <v>1</v>
      </c>
      <c r="D49" s="271"/>
      <c r="E49" s="1019"/>
      <c r="F49" s="2072">
        <f t="shared" si="3"/>
        <v>1</v>
      </c>
      <c r="G49" s="415" t="s">
        <v>4072</v>
      </c>
      <c r="H49" s="1049" t="s">
        <v>3081</v>
      </c>
    </row>
    <row r="50" spans="1:17" ht="53.25" customHeight="1">
      <c r="A50" s="1049" t="s">
        <v>3082</v>
      </c>
      <c r="B50" s="305" t="s">
        <v>3701</v>
      </c>
      <c r="C50" s="270">
        <v>1</v>
      </c>
      <c r="D50" s="271"/>
      <c r="E50" s="1019"/>
      <c r="F50" s="2072">
        <f t="shared" si="3"/>
        <v>1</v>
      </c>
      <c r="G50" s="415" t="s">
        <v>4073</v>
      </c>
      <c r="H50" s="1049" t="s">
        <v>3082</v>
      </c>
    </row>
    <row r="51" spans="1:17" ht="53.25" customHeight="1">
      <c r="A51" s="1049" t="s">
        <v>3083</v>
      </c>
      <c r="B51" s="305" t="s">
        <v>3702</v>
      </c>
      <c r="C51" s="270">
        <v>1</v>
      </c>
      <c r="D51" s="271"/>
      <c r="E51" s="1019"/>
      <c r="F51" s="2072">
        <f t="shared" si="3"/>
        <v>1</v>
      </c>
      <c r="G51" s="415" t="s">
        <v>4074</v>
      </c>
      <c r="H51" s="1049" t="s">
        <v>3083</v>
      </c>
    </row>
    <row r="52" spans="1:17" ht="53.25" customHeight="1">
      <c r="A52" s="1049" t="s">
        <v>3084</v>
      </c>
      <c r="B52" s="305" t="s">
        <v>3703</v>
      </c>
      <c r="C52" s="270">
        <v>2</v>
      </c>
      <c r="D52" s="271"/>
      <c r="E52" s="1019"/>
      <c r="F52" s="2072">
        <f t="shared" si="3"/>
        <v>2</v>
      </c>
      <c r="G52" s="415" t="s">
        <v>4075</v>
      </c>
      <c r="H52" s="1049" t="s">
        <v>3084</v>
      </c>
    </row>
    <row r="53" spans="1:17" ht="53.25" customHeight="1">
      <c r="A53" s="1049" t="s">
        <v>3085</v>
      </c>
      <c r="B53" s="305" t="s">
        <v>3704</v>
      </c>
      <c r="C53" s="270">
        <v>3</v>
      </c>
      <c r="D53" s="271"/>
      <c r="E53" s="1019"/>
      <c r="F53" s="2072">
        <f t="shared" si="3"/>
        <v>3</v>
      </c>
      <c r="G53" s="415" t="s">
        <v>4076</v>
      </c>
      <c r="H53" s="1049" t="s">
        <v>3085</v>
      </c>
    </row>
    <row r="54" spans="1:17" ht="53.25" customHeight="1">
      <c r="A54" s="1049" t="s">
        <v>3086</v>
      </c>
      <c r="B54" s="305" t="s">
        <v>3705</v>
      </c>
      <c r="C54" s="270">
        <v>1</v>
      </c>
      <c r="D54" s="271"/>
      <c r="E54" s="1019"/>
      <c r="F54" s="2072">
        <f t="shared" si="3"/>
        <v>1</v>
      </c>
      <c r="G54" s="415" t="s">
        <v>4077</v>
      </c>
      <c r="H54" s="1049" t="s">
        <v>3086</v>
      </c>
    </row>
    <row r="55" spans="1:17" ht="53.25" customHeight="1">
      <c r="A55" s="1049" t="s">
        <v>3087</v>
      </c>
      <c r="B55" s="305"/>
      <c r="C55" s="270"/>
      <c r="D55" s="271"/>
      <c r="E55" s="1019"/>
      <c r="F55" s="2072" t="str">
        <f t="shared" si="3"/>
        <v/>
      </c>
      <c r="G55" s="415"/>
      <c r="H55" s="1049" t="s">
        <v>3087</v>
      </c>
    </row>
    <row r="56" spans="1:17" ht="53.25" customHeight="1">
      <c r="A56" s="1049" t="s">
        <v>3088</v>
      </c>
      <c r="B56" s="305"/>
      <c r="C56" s="270"/>
      <c r="D56" s="271"/>
      <c r="E56" s="1019"/>
      <c r="F56" s="2072" t="str">
        <f t="shared" si="3"/>
        <v/>
      </c>
      <c r="G56" s="415"/>
      <c r="H56" s="1049" t="s">
        <v>3088</v>
      </c>
    </row>
    <row r="57" spans="1:17" s="449" customFormat="1" ht="18.75" customHeight="1">
      <c r="A57" s="352" t="s">
        <v>452</v>
      </c>
      <c r="B57" s="446"/>
      <c r="C57" s="446"/>
      <c r="D57" s="446"/>
      <c r="E57" s="448"/>
      <c r="H57" s="450" t="s">
        <v>284</v>
      </c>
      <c r="I57" s="450"/>
    </row>
    <row r="58" spans="1:17" s="449" customFormat="1" ht="18.75" customHeight="1">
      <c r="A58" s="1642" t="s">
        <v>3089</v>
      </c>
      <c r="B58" s="401"/>
      <c r="C58" s="446"/>
      <c r="D58" s="446"/>
      <c r="E58" s="451"/>
      <c r="F58" s="451"/>
      <c r="G58" s="451"/>
      <c r="H58" s="452" t="s">
        <v>3090</v>
      </c>
      <c r="I58" s="452"/>
    </row>
    <row r="59" spans="1:17" s="449" customFormat="1" ht="18.75" customHeight="1">
      <c r="A59" s="1642" t="s">
        <v>3091</v>
      </c>
      <c r="B59" s="401"/>
      <c r="C59" s="453"/>
      <c r="D59" s="453"/>
      <c r="E59" s="453"/>
      <c r="H59" s="449" t="s">
        <v>638</v>
      </c>
    </row>
    <row r="60" spans="1:17">
      <c r="A60" s="194" t="s">
        <v>287</v>
      </c>
      <c r="B60" s="195"/>
      <c r="C60" s="196"/>
      <c r="D60" s="196"/>
      <c r="E60" s="197"/>
      <c r="F60" s="87"/>
      <c r="G60" s="300"/>
      <c r="H60" s="198" t="s">
        <v>288</v>
      </c>
      <c r="I60" s="1540"/>
      <c r="J60" s="1540"/>
      <c r="K60" s="1540"/>
      <c r="L60" s="1540"/>
      <c r="M60" s="1540"/>
      <c r="N60" s="1540"/>
      <c r="O60" s="1540"/>
      <c r="P60" s="1540"/>
      <c r="Q60" s="1540"/>
    </row>
  </sheetData>
  <sheetProtection formatColumns="0" formatRows="0"/>
  <dataValidations count="2">
    <dataValidation type="list" allowBlank="1" showInputMessage="1" showErrorMessage="1" sqref="C57:C58" xr:uid="{00000000-0002-0000-1C00-000000000000}">
      <formula1>#REF!</formula1>
    </dataValidation>
    <dataValidation type="decimal" allowBlank="1" showInputMessage="1" showErrorMessage="1" errorTitle="الرجاء إدخال رقم" error="الرجاء إدخال رقم" sqref="C23:C29" xr:uid="{00000000-0002-0000-1C00-000001000000}">
      <formula1>0</formula1>
      <formula2>99999</formula2>
    </dataValidation>
  </dataValidations>
  <hyperlinks>
    <hyperlink ref="A60" location="'Table of forms'!A1" display="الرجوع للصفحة الرئيسية " xr:uid="{00000000-0004-0000-1C00-000000000000}"/>
    <hyperlink ref="H60" location="'Table of forms'!A1" display="Back to the main page" xr:uid="{00000000-0004-0000-1C00-000001000000}"/>
  </hyperlinks>
  <printOptions horizontalCentered="1"/>
  <pageMargins left="0.23622047244094491" right="0.23622047244094491" top="0.86614173228346458" bottom="0.31496062992125984" header="3.937007874015748E-2" footer="3.937007874015748E-2"/>
  <pageSetup paperSize="9" scale="57" fitToHeight="0" pageOrder="overThenDown" orientation="landscape" r:id="rId1"/>
  <headerFooter differentFirst="1">
    <oddHeader>&amp;C&amp;G</oddHeader>
    <oddFooter>&amp;R&amp;P  of &amp;N</oddFooter>
    <firstHeader>&amp;C&amp;G</firstHeader>
    <firstFooter>&amp;R&amp;P  of &amp;N</firstFooter>
  </headerFooter>
  <rowBreaks count="6" manualBreakCount="6">
    <brk id="20" max="7" man="1"/>
    <brk id="29" max="7" man="1"/>
    <brk id="37" max="7" man="1"/>
    <brk id="44" max="7" man="1"/>
    <brk id="62" max="7" man="1"/>
    <brk id="84" max="7" man="1"/>
  </rowBreaks>
  <colBreaks count="1" manualBreakCount="1">
    <brk id="4" max="59" man="1"/>
  </col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errorTitle=" الإجابة من القائمة المنسدلة" error="الرجاء تحديد الإجابة من القائمة المنسدلة" xr:uid="{00000000-0002-0000-1C00-000002000000}">
          <x14:formula1>
            <xm:f>'Dropdowns (2)'!$C$4:$C$6</xm:f>
          </x14:formula1>
          <xm:sqref>C10:C20 C40:C44 C32:C37</xm:sqref>
        </x14:dataValidation>
        <x14:dataValidation type="list" allowBlank="1" showInputMessage="1" showErrorMessage="1" errorTitle=" الإجابة من القائمة المنسدلة" error="الرجاء تحديد الإجابة من القائمة المنسدلة" xr:uid="{00000000-0002-0000-1C00-000003000000}">
          <x14:formula1>
            <xm:f>'Dropdowns (2)'!$J$11:$J$14</xm:f>
          </x14:formula1>
          <xm:sqref>C47:C56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93"/>
  <sheetViews>
    <sheetView rightToLeft="1" view="pageBreakPreview" topLeftCell="B1" zoomScale="46" zoomScaleNormal="80" zoomScaleSheetLayoutView="50" zoomScalePageLayoutView="40" workbookViewId="0">
      <selection activeCell="F12" sqref="F12"/>
    </sheetView>
  </sheetViews>
  <sheetFormatPr defaultColWidth="11" defaultRowHeight="15.5"/>
  <cols>
    <col min="1" max="1" width="11.36328125" style="107" customWidth="1"/>
    <col min="2" max="2" width="43.90625" style="107" customWidth="1"/>
    <col min="3" max="4" width="25.6328125" style="107" customWidth="1"/>
    <col min="5" max="6" width="97.453125" style="1313" customWidth="1"/>
    <col min="7" max="8" width="25.6328125" style="107" customWidth="1"/>
    <col min="9" max="9" width="43.90625" style="107" customWidth="1"/>
    <col min="10" max="10" width="11.36328125" style="107" customWidth="1"/>
    <col min="11" max="16384" width="11" style="107"/>
  </cols>
  <sheetData>
    <row r="1" spans="1:14" s="103" customFormat="1" ht="20.25" customHeight="1">
      <c r="A1" s="842" t="s">
        <v>289</v>
      </c>
      <c r="B1" s="1523"/>
      <c r="C1" s="925" t="s">
        <v>3547</v>
      </c>
      <c r="D1" s="926"/>
      <c r="E1" s="1600"/>
      <c r="F1" s="1605"/>
      <c r="G1" s="1524"/>
      <c r="H1" s="2319" t="s">
        <v>3733</v>
      </c>
      <c r="I1" s="1570"/>
      <c r="J1" s="846" t="s">
        <v>290</v>
      </c>
      <c r="M1" s="107"/>
      <c r="N1" s="107"/>
    </row>
    <row r="2" spans="1:14" s="103" customFormat="1" ht="20.25" customHeight="1">
      <c r="A2" s="842" t="s">
        <v>291</v>
      </c>
      <c r="B2" s="842"/>
      <c r="C2" s="925" t="s">
        <v>3548</v>
      </c>
      <c r="D2" s="926"/>
      <c r="E2" s="1600"/>
      <c r="F2" s="1605"/>
      <c r="G2" s="1524"/>
      <c r="H2" s="2311" t="s">
        <v>3838</v>
      </c>
      <c r="I2" s="1570"/>
      <c r="J2" s="848" t="s">
        <v>478</v>
      </c>
      <c r="M2" s="107"/>
      <c r="N2" s="107"/>
    </row>
    <row r="3" spans="1:14" s="103" customFormat="1" ht="20.25" customHeight="1">
      <c r="A3" s="842" t="s">
        <v>292</v>
      </c>
      <c r="B3" s="842"/>
      <c r="C3" s="925" t="s">
        <v>3321</v>
      </c>
      <c r="D3" s="926"/>
      <c r="E3" s="1600"/>
      <c r="F3" s="1605"/>
      <c r="G3" s="1524"/>
      <c r="H3" s="2311" t="s">
        <v>3735</v>
      </c>
      <c r="I3" s="1570"/>
      <c r="J3" s="850" t="s">
        <v>479</v>
      </c>
      <c r="M3" s="107"/>
      <c r="N3" s="107"/>
    </row>
    <row r="4" spans="1:14" s="103" customFormat="1" ht="20.25" customHeight="1">
      <c r="A4" s="842" t="s">
        <v>214</v>
      </c>
      <c r="B4" s="1527"/>
      <c r="C4" s="925"/>
      <c r="D4" s="926"/>
      <c r="E4" s="1600"/>
      <c r="F4" s="1605"/>
      <c r="G4" s="1524"/>
      <c r="H4" s="1524"/>
      <c r="I4" s="1571"/>
      <c r="J4" s="1333" t="s">
        <v>215</v>
      </c>
      <c r="M4" s="107"/>
      <c r="N4" s="107"/>
    </row>
    <row r="5" spans="1:14" s="103" customFormat="1" ht="30" customHeight="1">
      <c r="A5" s="853" t="s">
        <v>216</v>
      </c>
      <c r="B5" s="1527"/>
      <c r="C5" s="927"/>
      <c r="D5" s="926"/>
      <c r="E5" s="1600"/>
      <c r="F5" s="1605"/>
      <c r="G5" s="1524"/>
      <c r="H5" s="1524"/>
      <c r="I5" s="1570"/>
      <c r="J5" s="1529" t="s">
        <v>217</v>
      </c>
      <c r="M5" s="107"/>
      <c r="N5" s="107"/>
    </row>
    <row r="6" spans="1:14" s="564" customFormat="1" ht="25.5" customHeight="1">
      <c r="A6" s="384" t="s">
        <v>3092</v>
      </c>
      <c r="B6" s="1530"/>
      <c r="C6" s="1531"/>
      <c r="D6" s="1532"/>
      <c r="E6" s="1572"/>
      <c r="F6" s="1606"/>
      <c r="G6" s="1532"/>
      <c r="H6" s="1532"/>
      <c r="I6" s="387"/>
      <c r="J6" s="1534" t="s">
        <v>2939</v>
      </c>
    </row>
    <row r="7" spans="1:14" s="564" customFormat="1" ht="25.5" customHeight="1">
      <c r="A7" s="295" t="s">
        <v>3093</v>
      </c>
      <c r="B7" s="1891"/>
      <c r="C7" s="1892"/>
      <c r="D7" s="1893"/>
      <c r="E7" s="1901"/>
      <c r="F7" s="1902"/>
      <c r="G7" s="1893"/>
      <c r="H7" s="1893"/>
      <c r="I7" s="1896"/>
      <c r="J7" s="1897" t="s">
        <v>3094</v>
      </c>
    </row>
    <row r="8" spans="1:14" s="564" customFormat="1" ht="25.5" customHeight="1">
      <c r="A8" s="104" t="s">
        <v>3095</v>
      </c>
      <c r="B8" s="1133"/>
      <c r="C8" s="1573"/>
      <c r="D8" s="1574"/>
      <c r="E8" s="1575"/>
      <c r="F8" s="1607"/>
      <c r="I8" s="868"/>
      <c r="J8" s="1577" t="s">
        <v>3096</v>
      </c>
    </row>
    <row r="9" spans="1:14" ht="30" customHeight="1">
      <c r="A9" s="625" t="s">
        <v>222</v>
      </c>
      <c r="B9" s="773" t="s">
        <v>297</v>
      </c>
      <c r="C9" s="2287" t="s">
        <v>298</v>
      </c>
      <c r="D9" s="2288"/>
      <c r="E9" s="625" t="s">
        <v>349</v>
      </c>
      <c r="F9" s="1561" t="s">
        <v>350</v>
      </c>
      <c r="G9" s="2287" t="s">
        <v>301</v>
      </c>
      <c r="H9" s="2288"/>
      <c r="I9" s="1561" t="s">
        <v>302</v>
      </c>
      <c r="J9" s="793" t="s">
        <v>575</v>
      </c>
    </row>
    <row r="10" spans="1:14" ht="69.900000000000006" customHeight="1">
      <c r="A10" s="304" t="s">
        <v>3097</v>
      </c>
      <c r="B10" s="1581" t="s">
        <v>3098</v>
      </c>
      <c r="C10" s="2133" t="s">
        <v>3706</v>
      </c>
      <c r="D10" s="2133"/>
      <c r="E10" s="929" t="s">
        <v>814</v>
      </c>
      <c r="F10" s="304"/>
      <c r="G10" s="2367" t="s">
        <v>4078</v>
      </c>
      <c r="H10" s="2368"/>
      <c r="I10" s="428" t="s">
        <v>3099</v>
      </c>
      <c r="J10" s="304" t="s">
        <v>3097</v>
      </c>
    </row>
    <row r="11" spans="1:14" ht="69.900000000000006" customHeight="1">
      <c r="A11" s="304" t="s">
        <v>3100</v>
      </c>
      <c r="B11" s="1581" t="s">
        <v>3101</v>
      </c>
      <c r="C11" s="2133" t="s">
        <v>3707</v>
      </c>
      <c r="D11" s="2133"/>
      <c r="E11" s="929"/>
      <c r="F11" s="304"/>
      <c r="G11" s="2367" t="s">
        <v>4079</v>
      </c>
      <c r="H11" s="2368"/>
      <c r="I11" s="428" t="s">
        <v>3102</v>
      </c>
      <c r="J11" s="304" t="s">
        <v>3100</v>
      </c>
    </row>
    <row r="12" spans="1:14" ht="69.900000000000006" customHeight="1">
      <c r="A12" s="304" t="s">
        <v>3103</v>
      </c>
      <c r="B12" s="1581" t="s">
        <v>3104</v>
      </c>
      <c r="C12" s="2133" t="s">
        <v>3708</v>
      </c>
      <c r="D12" s="2133"/>
      <c r="E12" s="929"/>
      <c r="F12" s="304"/>
      <c r="G12" s="2367" t="s">
        <v>4080</v>
      </c>
      <c r="H12" s="2368"/>
      <c r="I12" s="428" t="s">
        <v>3105</v>
      </c>
      <c r="J12" s="304" t="s">
        <v>3103</v>
      </c>
    </row>
    <row r="13" spans="1:14" ht="69.900000000000006" customHeight="1">
      <c r="A13" s="304" t="s">
        <v>3106</v>
      </c>
      <c r="B13" s="1581" t="s">
        <v>3107</v>
      </c>
      <c r="C13" s="2133" t="s">
        <v>3709</v>
      </c>
      <c r="D13" s="2133"/>
      <c r="E13" s="929"/>
      <c r="F13" s="304"/>
      <c r="G13" s="2367" t="s">
        <v>4081</v>
      </c>
      <c r="H13" s="2368"/>
      <c r="I13" s="428" t="s">
        <v>3108</v>
      </c>
      <c r="J13" s="304" t="s">
        <v>3106</v>
      </c>
    </row>
    <row r="14" spans="1:14" ht="69.900000000000006" customHeight="1">
      <c r="A14" s="304" t="s">
        <v>3109</v>
      </c>
      <c r="B14" s="427" t="s">
        <v>3110</v>
      </c>
      <c r="C14" s="2133" t="s">
        <v>3710</v>
      </c>
      <c r="D14" s="2133"/>
      <c r="E14" s="929"/>
      <c r="F14" s="304"/>
      <c r="G14" s="2367" t="s">
        <v>4082</v>
      </c>
      <c r="H14" s="2368"/>
      <c r="I14" s="428" t="s">
        <v>3111</v>
      </c>
      <c r="J14" s="304" t="s">
        <v>3109</v>
      </c>
    </row>
    <row r="15" spans="1:14" ht="69.900000000000006" customHeight="1">
      <c r="A15" s="304" t="s">
        <v>3112</v>
      </c>
      <c r="B15" s="427" t="s">
        <v>3113</v>
      </c>
      <c r="C15" s="2133" t="s">
        <v>3711</v>
      </c>
      <c r="D15" s="2133"/>
      <c r="E15" s="929"/>
      <c r="F15" s="304"/>
      <c r="G15" s="2367" t="s">
        <v>4083</v>
      </c>
      <c r="H15" s="2368"/>
      <c r="I15" s="428" t="s">
        <v>3114</v>
      </c>
      <c r="J15" s="304" t="s">
        <v>3112</v>
      </c>
    </row>
    <row r="16" spans="1:14" ht="69.900000000000006" customHeight="1">
      <c r="A16" s="304" t="s">
        <v>3115</v>
      </c>
      <c r="B16" s="427" t="s">
        <v>3116</v>
      </c>
      <c r="C16" s="2133" t="s">
        <v>3712</v>
      </c>
      <c r="D16" s="2133"/>
      <c r="E16" s="929"/>
      <c r="F16" s="304"/>
      <c r="G16" s="2367" t="s">
        <v>4084</v>
      </c>
      <c r="H16" s="2368"/>
      <c r="I16" s="428" t="s">
        <v>3117</v>
      </c>
      <c r="J16" s="304" t="s">
        <v>3115</v>
      </c>
    </row>
    <row r="17" spans="1:10" ht="24.75" customHeight="1">
      <c r="A17" s="590" t="s">
        <v>3118</v>
      </c>
      <c r="B17" s="1609"/>
      <c r="C17" s="1576"/>
      <c r="D17" s="1574"/>
      <c r="E17" s="1575"/>
      <c r="F17" s="1611"/>
      <c r="G17" s="1450"/>
      <c r="H17" s="1450"/>
      <c r="I17" s="1450"/>
      <c r="J17" s="1610" t="s">
        <v>3119</v>
      </c>
    </row>
    <row r="18" spans="1:10" ht="65.400000000000006" customHeight="1">
      <c r="A18" s="625" t="s">
        <v>222</v>
      </c>
      <c r="B18" s="1561" t="s">
        <v>3120</v>
      </c>
      <c r="C18" s="806" t="s">
        <v>3121</v>
      </c>
      <c r="D18" s="1561" t="s">
        <v>3122</v>
      </c>
      <c r="E18" s="625" t="s">
        <v>349</v>
      </c>
      <c r="F18" s="1561" t="s">
        <v>350</v>
      </c>
      <c r="G18" s="1561" t="s">
        <v>3123</v>
      </c>
      <c r="H18" s="806" t="s">
        <v>3124</v>
      </c>
      <c r="I18" s="1584" t="s">
        <v>3125</v>
      </c>
      <c r="J18" s="793" t="s">
        <v>575</v>
      </c>
    </row>
    <row r="19" spans="1:10" ht="53" customHeight="1">
      <c r="A19" s="304" t="s">
        <v>3126</v>
      </c>
      <c r="B19" s="1585" t="s">
        <v>3127</v>
      </c>
      <c r="C19" s="1612" t="s">
        <v>2693</v>
      </c>
      <c r="D19" s="1612" t="s">
        <v>2709</v>
      </c>
      <c r="E19" s="1601"/>
      <c r="F19" s="1608"/>
      <c r="G19" s="1185" t="s">
        <v>2708</v>
      </c>
      <c r="H19" s="1185" t="s">
        <v>2692</v>
      </c>
      <c r="I19" s="1586" t="s">
        <v>3128</v>
      </c>
      <c r="J19" s="304" t="s">
        <v>3126</v>
      </c>
    </row>
    <row r="20" spans="1:10" ht="60" customHeight="1">
      <c r="A20" s="304" t="s">
        <v>3129</v>
      </c>
      <c r="B20" s="1585" t="s">
        <v>3130</v>
      </c>
      <c r="C20" s="1612" t="s">
        <v>2693</v>
      </c>
      <c r="D20" s="1612" t="s">
        <v>2700</v>
      </c>
      <c r="E20" s="1601"/>
      <c r="F20" s="1608"/>
      <c r="G20" s="1185" t="s">
        <v>2705</v>
      </c>
      <c r="H20" s="1185" t="s">
        <v>2692</v>
      </c>
      <c r="I20" s="1586" t="s">
        <v>3131</v>
      </c>
      <c r="J20" s="304" t="s">
        <v>3129</v>
      </c>
    </row>
    <row r="21" spans="1:10" ht="60" customHeight="1">
      <c r="A21" s="304" t="s">
        <v>3132</v>
      </c>
      <c r="B21" s="1585" t="s">
        <v>2418</v>
      </c>
      <c r="C21" s="1612" t="s">
        <v>2693</v>
      </c>
      <c r="D21" s="1612" t="s">
        <v>2707</v>
      </c>
      <c r="E21" s="1601"/>
      <c r="F21" s="1608"/>
      <c r="G21" s="1185" t="s">
        <v>2706</v>
      </c>
      <c r="H21" s="1185" t="s">
        <v>2692</v>
      </c>
      <c r="I21" s="1586" t="s">
        <v>2421</v>
      </c>
      <c r="J21" s="304" t="s">
        <v>3132</v>
      </c>
    </row>
    <row r="22" spans="1:10" ht="60" customHeight="1">
      <c r="A22" s="304" t="s">
        <v>3133</v>
      </c>
      <c r="B22" s="1585" t="s">
        <v>3134</v>
      </c>
      <c r="C22" s="1612" t="s">
        <v>2693</v>
      </c>
      <c r="D22" s="1612" t="s">
        <v>2707</v>
      </c>
      <c r="E22" s="1601"/>
      <c r="F22" s="1608"/>
      <c r="G22" s="1185" t="s">
        <v>2706</v>
      </c>
      <c r="H22" s="1185" t="s">
        <v>2692</v>
      </c>
      <c r="I22" s="1586" t="s">
        <v>3135</v>
      </c>
      <c r="J22" s="304" t="s">
        <v>3133</v>
      </c>
    </row>
    <row r="23" spans="1:10" ht="60" customHeight="1">
      <c r="A23" s="304" t="s">
        <v>3136</v>
      </c>
      <c r="B23" s="1585" t="s">
        <v>3137</v>
      </c>
      <c r="C23" s="1612" t="s">
        <v>2693</v>
      </c>
      <c r="D23" s="1612" t="s">
        <v>2709</v>
      </c>
      <c r="E23" s="1601"/>
      <c r="F23" s="1608"/>
      <c r="G23" s="1185" t="s">
        <v>2708</v>
      </c>
      <c r="H23" s="1185" t="s">
        <v>2692</v>
      </c>
      <c r="I23" s="1586" t="s">
        <v>3138</v>
      </c>
      <c r="J23" s="304" t="s">
        <v>3136</v>
      </c>
    </row>
    <row r="24" spans="1:10" ht="60" customHeight="1">
      <c r="A24" s="304" t="s">
        <v>3139</v>
      </c>
      <c r="B24" s="1585" t="s">
        <v>3140</v>
      </c>
      <c r="C24" s="1612" t="s">
        <v>2691</v>
      </c>
      <c r="D24" s="1612" t="s">
        <v>2700</v>
      </c>
      <c r="E24" s="1601"/>
      <c r="F24" s="1608"/>
      <c r="G24" s="1185" t="s">
        <v>2705</v>
      </c>
      <c r="H24" s="1185" t="s">
        <v>2690</v>
      </c>
      <c r="I24" s="1586" t="s">
        <v>3141</v>
      </c>
      <c r="J24" s="304" t="s">
        <v>3139</v>
      </c>
    </row>
    <row r="25" spans="1:10" ht="15.65" customHeight="1">
      <c r="A25" s="361" t="s">
        <v>452</v>
      </c>
      <c r="B25" s="1587"/>
      <c r="C25" s="1587"/>
      <c r="D25" s="1587"/>
      <c r="E25" s="1588"/>
      <c r="F25" s="1589"/>
      <c r="G25" s="564"/>
      <c r="H25" s="564"/>
      <c r="I25" s="478"/>
      <c r="J25" s="450" t="s">
        <v>284</v>
      </c>
    </row>
    <row r="26" spans="1:10" ht="19.5" customHeight="1">
      <c r="A26" s="401" t="s">
        <v>3142</v>
      </c>
      <c r="B26" s="446"/>
      <c r="C26" s="1582"/>
      <c r="D26" s="1582"/>
      <c r="E26" s="1590"/>
      <c r="F26" s="1590"/>
      <c r="G26" s="530"/>
      <c r="H26" s="530"/>
      <c r="I26" s="530"/>
      <c r="J26" s="478" t="s">
        <v>3143</v>
      </c>
    </row>
    <row r="27" spans="1:10" ht="24.75" customHeight="1">
      <c r="A27" s="590" t="s">
        <v>3144</v>
      </c>
      <c r="B27" s="1609"/>
      <c r="C27" s="1576"/>
      <c r="D27" s="1574"/>
      <c r="E27" s="1562"/>
      <c r="F27" s="1593"/>
      <c r="G27" s="1450"/>
      <c r="H27" s="1450"/>
      <c r="I27" s="1450"/>
      <c r="J27" s="1610" t="s">
        <v>3145</v>
      </c>
    </row>
    <row r="28" spans="1:10" ht="75.650000000000006" customHeight="1">
      <c r="A28" s="625" t="s">
        <v>222</v>
      </c>
      <c r="B28" s="1561" t="s">
        <v>3146</v>
      </c>
      <c r="C28" s="806" t="s">
        <v>3121</v>
      </c>
      <c r="D28" s="1580" t="s">
        <v>3122</v>
      </c>
      <c r="E28" s="625" t="s">
        <v>349</v>
      </c>
      <c r="F28" s="1561" t="s">
        <v>350</v>
      </c>
      <c r="G28" s="1579" t="s">
        <v>3123</v>
      </c>
      <c r="H28" s="806" t="s">
        <v>3124</v>
      </c>
      <c r="I28" s="1584" t="s">
        <v>3147</v>
      </c>
      <c r="J28" s="793" t="s">
        <v>575</v>
      </c>
    </row>
    <row r="29" spans="1:10" ht="78" customHeight="1">
      <c r="A29" s="304" t="s">
        <v>3148</v>
      </c>
      <c r="B29" s="1585" t="s">
        <v>3127</v>
      </c>
      <c r="C29" s="1602" t="s">
        <v>2700</v>
      </c>
      <c r="D29" s="1612" t="s">
        <v>3568</v>
      </c>
      <c r="E29" s="1601"/>
      <c r="F29" s="1608"/>
      <c r="G29" s="1537" t="s">
        <v>3873</v>
      </c>
      <c r="H29" s="1185" t="s">
        <v>4085</v>
      </c>
      <c r="I29" s="1586" t="s">
        <v>3128</v>
      </c>
      <c r="J29" s="304" t="s">
        <v>3148</v>
      </c>
    </row>
    <row r="30" spans="1:10" ht="78" customHeight="1">
      <c r="A30" s="304" t="s">
        <v>3149</v>
      </c>
      <c r="B30" s="1585" t="s">
        <v>3130</v>
      </c>
      <c r="C30" s="1602" t="s">
        <v>2707</v>
      </c>
      <c r="D30" s="1612" t="s">
        <v>3568</v>
      </c>
      <c r="E30" s="1601"/>
      <c r="F30" s="1608"/>
      <c r="G30" s="1537" t="s">
        <v>3873</v>
      </c>
      <c r="H30" s="1185" t="s">
        <v>4087</v>
      </c>
      <c r="I30" s="1586" t="s">
        <v>3131</v>
      </c>
      <c r="J30" s="304" t="s">
        <v>3149</v>
      </c>
    </row>
    <row r="31" spans="1:10" ht="78" customHeight="1">
      <c r="A31" s="304" t="s">
        <v>3150</v>
      </c>
      <c r="B31" s="1585" t="s">
        <v>2418</v>
      </c>
      <c r="C31" s="1602" t="s">
        <v>2707</v>
      </c>
      <c r="D31" s="1612" t="s">
        <v>3568</v>
      </c>
      <c r="E31" s="1601"/>
      <c r="F31" s="1608"/>
      <c r="G31" s="1537" t="s">
        <v>3873</v>
      </c>
      <c r="H31" s="1185" t="s">
        <v>4087</v>
      </c>
      <c r="I31" s="1586" t="s">
        <v>2421</v>
      </c>
      <c r="J31" s="304" t="s">
        <v>3150</v>
      </c>
    </row>
    <row r="32" spans="1:10" ht="78" customHeight="1">
      <c r="A32" s="304" t="s">
        <v>3151</v>
      </c>
      <c r="B32" s="1585" t="s">
        <v>3134</v>
      </c>
      <c r="C32" s="1602" t="s">
        <v>2707</v>
      </c>
      <c r="D32" s="1612" t="s">
        <v>3568</v>
      </c>
      <c r="E32" s="1601"/>
      <c r="F32" s="1608"/>
      <c r="G32" s="1537" t="s">
        <v>3873</v>
      </c>
      <c r="H32" s="1185" t="s">
        <v>4087</v>
      </c>
      <c r="I32" s="1586" t="s">
        <v>3135</v>
      </c>
      <c r="J32" s="304" t="s">
        <v>3151</v>
      </c>
    </row>
    <row r="33" spans="1:11" ht="78" customHeight="1">
      <c r="A33" s="304" t="s">
        <v>3152</v>
      </c>
      <c r="B33" s="1585" t="s">
        <v>3137</v>
      </c>
      <c r="C33" s="1602" t="s">
        <v>2709</v>
      </c>
      <c r="D33" s="1612" t="s">
        <v>3568</v>
      </c>
      <c r="E33" s="1601"/>
      <c r="F33" s="1608"/>
      <c r="G33" s="1537" t="s">
        <v>3873</v>
      </c>
      <c r="H33" s="1185" t="s">
        <v>4086</v>
      </c>
      <c r="I33" s="1586" t="s">
        <v>3138</v>
      </c>
      <c r="J33" s="304" t="s">
        <v>3152</v>
      </c>
    </row>
    <row r="34" spans="1:11" ht="78" customHeight="1">
      <c r="A34" s="304" t="s">
        <v>3153</v>
      </c>
      <c r="B34" s="1585" t="s">
        <v>3140</v>
      </c>
      <c r="C34" s="1602" t="s">
        <v>2707</v>
      </c>
      <c r="D34" s="1612" t="s">
        <v>3568</v>
      </c>
      <c r="E34" s="1601"/>
      <c r="F34" s="1608"/>
      <c r="G34" s="1537" t="s">
        <v>3873</v>
      </c>
      <c r="H34" s="1185" t="s">
        <v>4087</v>
      </c>
      <c r="I34" s="1586" t="s">
        <v>3141</v>
      </c>
      <c r="J34" s="304" t="s">
        <v>3153</v>
      </c>
    </row>
    <row r="35" spans="1:11" ht="19.5" customHeight="1">
      <c r="A35" s="352" t="s">
        <v>452</v>
      </c>
      <c r="B35" s="1591"/>
      <c r="C35" s="1591"/>
      <c r="D35" s="1591"/>
      <c r="E35" s="1582"/>
      <c r="F35" s="1589"/>
      <c r="G35" s="564"/>
      <c r="H35" s="564"/>
      <c r="I35" s="478"/>
      <c r="J35" s="450" t="s">
        <v>284</v>
      </c>
    </row>
    <row r="36" spans="1:11" ht="19.5" customHeight="1">
      <c r="A36" s="401" t="s">
        <v>3142</v>
      </c>
      <c r="B36" s="446"/>
      <c r="C36" s="1582"/>
      <c r="D36" s="1582"/>
      <c r="E36" s="1590"/>
      <c r="F36" s="1590"/>
      <c r="G36" s="530"/>
      <c r="H36" s="530"/>
      <c r="I36" s="530"/>
      <c r="J36" s="478" t="s">
        <v>3154</v>
      </c>
    </row>
    <row r="37" spans="1:11" ht="24.75" customHeight="1">
      <c r="A37" s="590" t="s">
        <v>3155</v>
      </c>
      <c r="B37" s="1573"/>
      <c r="C37" s="1450"/>
      <c r="D37" s="1573"/>
      <c r="E37" s="1599"/>
      <c r="F37" s="1614"/>
      <c r="G37" s="1450"/>
      <c r="H37" s="1450"/>
      <c r="I37" s="1450"/>
      <c r="J37" s="1613" t="s">
        <v>3156</v>
      </c>
    </row>
    <row r="38" spans="1:11" ht="24.75" customHeight="1">
      <c r="A38" s="625" t="s">
        <v>222</v>
      </c>
      <c r="B38" s="773" t="s">
        <v>297</v>
      </c>
      <c r="C38" s="2287" t="s">
        <v>298</v>
      </c>
      <c r="D38" s="2288"/>
      <c r="E38" s="625" t="s">
        <v>349</v>
      </c>
      <c r="F38" s="1561" t="s">
        <v>350</v>
      </c>
      <c r="G38" s="2287" t="s">
        <v>301</v>
      </c>
      <c r="H38" s="2288"/>
      <c r="I38" s="1561" t="s">
        <v>302</v>
      </c>
      <c r="J38" s="793" t="s">
        <v>575</v>
      </c>
    </row>
    <row r="39" spans="1:11" ht="67.25" customHeight="1">
      <c r="A39" s="304" t="s">
        <v>3157</v>
      </c>
      <c r="B39" s="1592" t="s">
        <v>3158</v>
      </c>
      <c r="C39" s="2301" t="s">
        <v>2697</v>
      </c>
      <c r="D39" s="2302"/>
      <c r="E39" s="1603"/>
      <c r="F39" s="1615"/>
      <c r="G39" s="2369" t="str">
        <f>IF(C39="","",IF(C39="نعم","Yes",IF(C39="لا","No","NA")))</f>
        <v>No</v>
      </c>
      <c r="H39" s="2370"/>
      <c r="I39" s="428" t="s">
        <v>3159</v>
      </c>
      <c r="J39" s="304" t="s">
        <v>3157</v>
      </c>
      <c r="K39" s="1594"/>
    </row>
    <row r="40" spans="1:11" ht="68" customHeight="1">
      <c r="A40" s="304" t="s">
        <v>3160</v>
      </c>
      <c r="B40" s="1592" t="s">
        <v>3161</v>
      </c>
      <c r="C40" s="2301" t="s">
        <v>3568</v>
      </c>
      <c r="D40" s="2302"/>
      <c r="E40" s="1603"/>
      <c r="F40" s="1615"/>
      <c r="G40" s="2367" t="s">
        <v>3873</v>
      </c>
      <c r="H40" s="2368"/>
      <c r="I40" s="1563" t="s">
        <v>3162</v>
      </c>
      <c r="J40" s="304" t="s">
        <v>3160</v>
      </c>
    </row>
    <row r="41" spans="1:11" ht="105.65" customHeight="1">
      <c r="A41" s="304" t="s">
        <v>3163</v>
      </c>
      <c r="B41" s="1592" t="s">
        <v>3164</v>
      </c>
      <c r="C41" s="2301" t="s">
        <v>2688</v>
      </c>
      <c r="D41" s="2302"/>
      <c r="E41" s="1603"/>
      <c r="F41" s="1615"/>
      <c r="G41" s="2369" t="str">
        <f>IF(C41="","",IF(C41="نعم","Yes",IF(C41="لا","No","NA")))</f>
        <v>Yes</v>
      </c>
      <c r="H41" s="2370"/>
      <c r="I41" s="1563" t="s">
        <v>3165</v>
      </c>
      <c r="J41" s="304" t="s">
        <v>3163</v>
      </c>
    </row>
    <row r="42" spans="1:11" ht="95" customHeight="1">
      <c r="A42" s="304" t="s">
        <v>3166</v>
      </c>
      <c r="B42" s="1592" t="s">
        <v>3167</v>
      </c>
      <c r="C42" s="2301" t="s">
        <v>2697</v>
      </c>
      <c r="D42" s="2302"/>
      <c r="E42" s="1603"/>
      <c r="F42" s="1615"/>
      <c r="G42" s="2369" t="str">
        <f>IF(C42="","",IF(C42="نعم","Yes",IF(C42="لا","No","NA")))</f>
        <v>No</v>
      </c>
      <c r="H42" s="2370"/>
      <c r="I42" s="1563" t="s">
        <v>3168</v>
      </c>
      <c r="J42" s="304" t="s">
        <v>3166</v>
      </c>
    </row>
    <row r="43" spans="1:11" ht="111.75" customHeight="1">
      <c r="A43" s="304" t="s">
        <v>3169</v>
      </c>
      <c r="B43" s="242" t="s">
        <v>3170</v>
      </c>
      <c r="C43" s="2301" t="s">
        <v>3713</v>
      </c>
      <c r="D43" s="2302"/>
      <c r="E43" s="1603"/>
      <c r="F43" s="1615"/>
      <c r="G43" s="2369" t="s">
        <v>4088</v>
      </c>
      <c r="H43" s="2370"/>
      <c r="I43" s="1563" t="s">
        <v>3171</v>
      </c>
      <c r="J43" s="304" t="s">
        <v>3169</v>
      </c>
    </row>
    <row r="44" spans="1:11" ht="90" customHeight="1">
      <c r="A44" s="304" t="s">
        <v>3172</v>
      </c>
      <c r="B44" s="242" t="s">
        <v>3173</v>
      </c>
      <c r="C44" s="2301" t="s">
        <v>3714</v>
      </c>
      <c r="D44" s="2302"/>
      <c r="E44" s="1603"/>
      <c r="F44" s="1615"/>
      <c r="G44" s="2369" t="s">
        <v>4089</v>
      </c>
      <c r="H44" s="2370"/>
      <c r="I44" s="1563" t="s">
        <v>3174</v>
      </c>
      <c r="J44" s="304" t="s">
        <v>3172</v>
      </c>
    </row>
    <row r="45" spans="1:11" ht="24.75" customHeight="1">
      <c r="A45" s="104" t="s">
        <v>3175</v>
      </c>
      <c r="B45" s="446"/>
      <c r="C45" s="530"/>
      <c r="D45" s="446"/>
      <c r="E45" s="1595"/>
      <c r="F45" s="1616"/>
      <c r="G45" s="530"/>
      <c r="H45" s="530"/>
      <c r="I45" s="530"/>
      <c r="J45" s="1620" t="s">
        <v>3176</v>
      </c>
    </row>
    <row r="46" spans="1:11" ht="108.75" customHeight="1">
      <c r="A46" s="625" t="s">
        <v>222</v>
      </c>
      <c r="B46" s="773" t="s">
        <v>3177</v>
      </c>
      <c r="C46" s="1578" t="s">
        <v>298</v>
      </c>
      <c r="D46" s="1579"/>
      <c r="E46" s="625" t="s">
        <v>349</v>
      </c>
      <c r="F46" s="1561" t="s">
        <v>350</v>
      </c>
      <c r="G46" s="2287" t="s">
        <v>301</v>
      </c>
      <c r="H46" s="2288"/>
      <c r="I46" s="1584" t="s">
        <v>3178</v>
      </c>
      <c r="J46" s="793" t="s">
        <v>575</v>
      </c>
    </row>
    <row r="47" spans="1:11" ht="90" customHeight="1">
      <c r="A47" s="304" t="s">
        <v>3179</v>
      </c>
      <c r="B47" s="242" t="s">
        <v>3180</v>
      </c>
      <c r="C47" s="2134" t="s">
        <v>2697</v>
      </c>
      <c r="D47" s="2134"/>
      <c r="E47" s="1603"/>
      <c r="F47" s="1615"/>
      <c r="G47" s="2297" t="str">
        <f>IF(C47="","",IF(C47="نعم","Yes",IF(C47="لا","No","NA")))</f>
        <v>No</v>
      </c>
      <c r="H47" s="2298"/>
      <c r="I47" s="1563" t="s">
        <v>1599</v>
      </c>
      <c r="J47" s="304" t="s">
        <v>3179</v>
      </c>
      <c r="K47" s="1596"/>
    </row>
    <row r="48" spans="1:11" ht="90" customHeight="1">
      <c r="A48" s="304" t="s">
        <v>3181</v>
      </c>
      <c r="B48" s="242" t="s">
        <v>3182</v>
      </c>
      <c r="C48" s="2134" t="s">
        <v>2697</v>
      </c>
      <c r="D48" s="2134"/>
      <c r="E48" s="1603"/>
      <c r="F48" s="1615"/>
      <c r="G48" s="2297" t="str">
        <f>IF(C48="","",IF(C48="نعم","Yes",IF(C48="لا","No","NA")))</f>
        <v>No</v>
      </c>
      <c r="H48" s="2298"/>
      <c r="I48" s="1563" t="s">
        <v>3183</v>
      </c>
      <c r="J48" s="304" t="s">
        <v>3181</v>
      </c>
      <c r="K48" s="1596"/>
    </row>
    <row r="49" spans="1:11" ht="90" customHeight="1">
      <c r="A49" s="304" t="s">
        <v>3184</v>
      </c>
      <c r="B49" s="242" t="s">
        <v>1965</v>
      </c>
      <c r="C49" s="2134" t="s">
        <v>2697</v>
      </c>
      <c r="D49" s="2134"/>
      <c r="E49" s="1603"/>
      <c r="F49" s="1615"/>
      <c r="G49" s="2297" t="str">
        <f>IF(C49="","",IF(C49="نعم","Yes",IF(C49="لا","No","NA")))</f>
        <v>No</v>
      </c>
      <c r="H49" s="2298"/>
      <c r="I49" s="1563" t="s">
        <v>1596</v>
      </c>
      <c r="J49" s="304" t="s">
        <v>3184</v>
      </c>
      <c r="K49" s="1596"/>
    </row>
    <row r="50" spans="1:11" ht="90" customHeight="1">
      <c r="A50" s="304" t="s">
        <v>3185</v>
      </c>
      <c r="B50" s="242" t="s">
        <v>3186</v>
      </c>
      <c r="C50" s="2134" t="s">
        <v>2697</v>
      </c>
      <c r="D50" s="2134"/>
      <c r="E50" s="1603"/>
      <c r="F50" s="1615"/>
      <c r="G50" s="2297" t="str">
        <f>IF(C50="","",IF(C50="نعم","Yes",IF(C50="لا","No","NA")))</f>
        <v>No</v>
      </c>
      <c r="H50" s="2298"/>
      <c r="I50" s="1563" t="s">
        <v>3187</v>
      </c>
      <c r="J50" s="304" t="s">
        <v>3185</v>
      </c>
      <c r="K50" s="1596"/>
    </row>
    <row r="51" spans="1:11" ht="90" customHeight="1">
      <c r="A51" s="304" t="s">
        <v>3188</v>
      </c>
      <c r="B51" s="242" t="s">
        <v>3189</v>
      </c>
      <c r="C51" s="2135" t="s">
        <v>3568</v>
      </c>
      <c r="D51" s="2135"/>
      <c r="E51" s="1603"/>
      <c r="F51" s="1615"/>
      <c r="G51" s="2297" t="str">
        <f>IF(C51="","",IF(C51="نعم","Yes",IF(C51="لا","No","NA")))</f>
        <v>NA</v>
      </c>
      <c r="H51" s="2298"/>
      <c r="I51" s="1563" t="s">
        <v>3190</v>
      </c>
      <c r="J51" s="304" t="s">
        <v>3188</v>
      </c>
      <c r="K51" s="1596"/>
    </row>
    <row r="52" spans="1:11" ht="24.75" customHeight="1">
      <c r="A52" s="104" t="s">
        <v>3191</v>
      </c>
      <c r="B52" s="446"/>
      <c r="C52" s="446"/>
      <c r="D52" s="446"/>
      <c r="E52" s="1595"/>
      <c r="F52" s="1617"/>
      <c r="G52" s="530"/>
      <c r="H52" s="530"/>
      <c r="I52" s="530"/>
      <c r="J52" s="1620" t="s">
        <v>3192</v>
      </c>
      <c r="K52" s="1596"/>
    </row>
    <row r="53" spans="1:11" ht="30.65" customHeight="1">
      <c r="A53" s="625" t="s">
        <v>222</v>
      </c>
      <c r="B53" s="1561" t="s">
        <v>3193</v>
      </c>
      <c r="C53" s="2287" t="s">
        <v>3194</v>
      </c>
      <c r="D53" s="2288"/>
      <c r="E53" s="1561" t="s">
        <v>3195</v>
      </c>
      <c r="F53" s="1561" t="s">
        <v>3196</v>
      </c>
      <c r="G53" s="2287" t="s">
        <v>3197</v>
      </c>
      <c r="H53" s="2288"/>
      <c r="I53" s="1584" t="s">
        <v>3198</v>
      </c>
      <c r="J53" s="793" t="s">
        <v>575</v>
      </c>
      <c r="K53" s="1596"/>
    </row>
    <row r="54" spans="1:11" ht="77.25" customHeight="1">
      <c r="A54" s="304" t="s">
        <v>3199</v>
      </c>
      <c r="B54" s="1581" t="s">
        <v>3200</v>
      </c>
      <c r="C54" s="2136" t="s">
        <v>2688</v>
      </c>
      <c r="D54" s="2136"/>
      <c r="E54" s="929"/>
      <c r="F54" s="1615"/>
      <c r="G54" s="2299" t="str">
        <f>IF(C54="","",IF(C54="نعم","Yes",IF(C54="لا","No","NA")))</f>
        <v>Yes</v>
      </c>
      <c r="H54" s="2300"/>
      <c r="I54" s="1586" t="s">
        <v>3201</v>
      </c>
      <c r="J54" s="304" t="s">
        <v>3199</v>
      </c>
      <c r="K54" s="1596"/>
    </row>
    <row r="55" spans="1:11" ht="77.25" customHeight="1">
      <c r="A55" s="304" t="s">
        <v>3202</v>
      </c>
      <c r="B55" s="1581" t="s">
        <v>3203</v>
      </c>
      <c r="C55" s="2136" t="s">
        <v>2688</v>
      </c>
      <c r="D55" s="2136"/>
      <c r="E55" s="929"/>
      <c r="F55" s="1615"/>
      <c r="G55" s="2299" t="str">
        <f>IF(C55="","",IF(C55="نعم","Yes",IF(C55="لا","No","NA")))</f>
        <v>Yes</v>
      </c>
      <c r="H55" s="2300"/>
      <c r="I55" s="1586" t="s">
        <v>3204</v>
      </c>
      <c r="J55" s="304" t="s">
        <v>3202</v>
      </c>
      <c r="K55" s="1597"/>
    </row>
    <row r="56" spans="1:11" ht="77.25" customHeight="1">
      <c r="A56" s="304" t="s">
        <v>3205</v>
      </c>
      <c r="B56" s="1581" t="s">
        <v>3206</v>
      </c>
      <c r="C56" s="2136" t="s">
        <v>2688</v>
      </c>
      <c r="D56" s="2136"/>
      <c r="E56" s="929"/>
      <c r="F56" s="1615"/>
      <c r="G56" s="2299" t="str">
        <f>IF(C56="","",IF(C56="نعم","Yes",IF(C56="لا","No","NA")))</f>
        <v>Yes</v>
      </c>
      <c r="H56" s="2300"/>
      <c r="I56" s="1586" t="s">
        <v>3207</v>
      </c>
      <c r="J56" s="304" t="s">
        <v>3205</v>
      </c>
    </row>
    <row r="57" spans="1:11" ht="77.25" customHeight="1">
      <c r="A57" s="304" t="s">
        <v>3208</v>
      </c>
      <c r="B57" s="1581" t="s">
        <v>3209</v>
      </c>
      <c r="C57" s="2136" t="s">
        <v>2688</v>
      </c>
      <c r="D57" s="2136"/>
      <c r="E57" s="929"/>
      <c r="F57" s="1615"/>
      <c r="G57" s="2299" t="str">
        <f>IF(C57="","",IF(C57="نعم","Yes",IF(C57="لا","No","NA")))</f>
        <v>Yes</v>
      </c>
      <c r="H57" s="2300"/>
      <c r="I57" s="1586" t="s">
        <v>3210</v>
      </c>
      <c r="J57" s="304" t="s">
        <v>3208</v>
      </c>
    </row>
    <row r="58" spans="1:11" ht="77.25" customHeight="1">
      <c r="A58" s="304" t="s">
        <v>3211</v>
      </c>
      <c r="B58" s="427" t="s">
        <v>3212</v>
      </c>
      <c r="C58" s="2088" t="s">
        <v>2688</v>
      </c>
      <c r="D58" s="2088"/>
      <c r="E58" s="929"/>
      <c r="F58" s="1615"/>
      <c r="G58" s="2299" t="str">
        <f>IF(C58="","",IF(C58="نعم","Yes",IF(C58="لا","No","NA")))</f>
        <v>Yes</v>
      </c>
      <c r="H58" s="2300"/>
      <c r="I58" s="428" t="s">
        <v>3213</v>
      </c>
      <c r="J58" s="304" t="s">
        <v>3211</v>
      </c>
    </row>
    <row r="59" spans="1:11" ht="24.75" customHeight="1">
      <c r="A59" s="104" t="s">
        <v>3214</v>
      </c>
      <c r="B59" s="478"/>
      <c r="C59" s="446"/>
      <c r="D59" s="446"/>
      <c r="E59" s="1583"/>
      <c r="F59" s="1618"/>
      <c r="G59" s="530"/>
      <c r="H59" s="530"/>
      <c r="I59" s="530"/>
      <c r="J59" s="1620" t="s">
        <v>3215</v>
      </c>
    </row>
    <row r="60" spans="1:11" ht="83" customHeight="1">
      <c r="A60" s="625" t="s">
        <v>222</v>
      </c>
      <c r="B60" s="1666" t="s">
        <v>3216</v>
      </c>
      <c r="C60" s="806" t="s">
        <v>298</v>
      </c>
      <c r="D60" s="2293" t="s">
        <v>3217</v>
      </c>
      <c r="E60" s="2294"/>
      <c r="F60" s="2293" t="s">
        <v>350</v>
      </c>
      <c r="G60" s="2294"/>
      <c r="H60" s="806" t="s">
        <v>301</v>
      </c>
      <c r="I60" s="1584" t="s">
        <v>3218</v>
      </c>
      <c r="J60" s="793" t="s">
        <v>575</v>
      </c>
    </row>
    <row r="61" spans="1:11" ht="85.5" customHeight="1">
      <c r="A61" s="304" t="s">
        <v>3219</v>
      </c>
      <c r="B61" s="427" t="s">
        <v>3220</v>
      </c>
      <c r="C61" s="1604" t="s">
        <v>2688</v>
      </c>
      <c r="D61" s="2295" t="s">
        <v>3221</v>
      </c>
      <c r="E61" s="2296"/>
      <c r="F61" s="2289"/>
      <c r="G61" s="2290"/>
      <c r="H61" s="1569" t="str">
        <f>IF(C61="","",IF(C61="نعم","Yes",IF(C61="لا","No","NA")))</f>
        <v>Yes</v>
      </c>
      <c r="I61" s="428" t="s">
        <v>3222</v>
      </c>
      <c r="J61" s="304" t="s">
        <v>3219</v>
      </c>
    </row>
    <row r="62" spans="1:11" ht="85.5" customHeight="1">
      <c r="A62" s="304" t="s">
        <v>3223</v>
      </c>
      <c r="B62" s="1581" t="s">
        <v>3224</v>
      </c>
      <c r="C62" s="135" t="s">
        <v>2688</v>
      </c>
      <c r="D62" s="2291"/>
      <c r="E62" s="2292"/>
      <c r="F62" s="2289"/>
      <c r="G62" s="2290"/>
      <c r="H62" s="1569" t="str">
        <f t="shared" ref="H62:H65" si="0">IF(C62="","",IF(C62="نعم","Yes",IF(C62="لا","No","NA")))</f>
        <v>Yes</v>
      </c>
      <c r="I62" s="428" t="s">
        <v>3225</v>
      </c>
      <c r="J62" s="304" t="s">
        <v>3223</v>
      </c>
    </row>
    <row r="63" spans="1:11" ht="85.5" customHeight="1">
      <c r="A63" s="304" t="s">
        <v>3226</v>
      </c>
      <c r="B63" s="427" t="s">
        <v>3227</v>
      </c>
      <c r="C63" s="135" t="s">
        <v>2688</v>
      </c>
      <c r="D63" s="2291"/>
      <c r="E63" s="2292"/>
      <c r="F63" s="2289"/>
      <c r="G63" s="2290"/>
      <c r="H63" s="1569" t="str">
        <f t="shared" si="0"/>
        <v>Yes</v>
      </c>
      <c r="I63" s="428" t="s">
        <v>3228</v>
      </c>
      <c r="J63" s="304" t="s">
        <v>3226</v>
      </c>
    </row>
    <row r="64" spans="1:11" ht="85.5" customHeight="1">
      <c r="A64" s="304" t="s">
        <v>3229</v>
      </c>
      <c r="B64" s="1581" t="s">
        <v>3230</v>
      </c>
      <c r="C64" s="135" t="s">
        <v>2704</v>
      </c>
      <c r="D64" s="2291"/>
      <c r="E64" s="2292"/>
      <c r="F64" s="2289"/>
      <c r="G64" s="2290"/>
      <c r="H64" s="1569" t="str">
        <f t="shared" si="0"/>
        <v>NA</v>
      </c>
      <c r="I64" s="428" t="s">
        <v>3231</v>
      </c>
      <c r="J64" s="304" t="s">
        <v>3229</v>
      </c>
    </row>
    <row r="65" spans="1:10" ht="85.5" customHeight="1">
      <c r="A65" s="304" t="s">
        <v>3232</v>
      </c>
      <c r="B65" s="427" t="s">
        <v>3233</v>
      </c>
      <c r="C65" s="1604" t="s">
        <v>2688</v>
      </c>
      <c r="D65" s="2295"/>
      <c r="E65" s="2296"/>
      <c r="F65" s="2289"/>
      <c r="G65" s="2290"/>
      <c r="H65" s="1569" t="str">
        <f t="shared" si="0"/>
        <v>Yes</v>
      </c>
      <c r="I65" s="428" t="s">
        <v>3234</v>
      </c>
      <c r="J65" s="304" t="s">
        <v>3232</v>
      </c>
    </row>
    <row r="66" spans="1:10" ht="24.75" customHeight="1">
      <c r="A66" s="104" t="s">
        <v>3235</v>
      </c>
      <c r="B66" s="181"/>
      <c r="C66" s="181"/>
      <c r="D66" s="181"/>
      <c r="E66" s="1598"/>
      <c r="F66" s="1619"/>
      <c r="G66" s="530"/>
      <c r="H66" s="530"/>
      <c r="I66" s="530"/>
      <c r="J66" s="1620" t="s">
        <v>3236</v>
      </c>
    </row>
    <row r="67" spans="1:10" ht="84.75" customHeight="1">
      <c r="A67" s="625" t="s">
        <v>222</v>
      </c>
      <c r="B67" s="1666" t="s">
        <v>3237</v>
      </c>
      <c r="C67" s="806" t="s">
        <v>298</v>
      </c>
      <c r="D67" s="2293" t="s">
        <v>3238</v>
      </c>
      <c r="E67" s="2294"/>
      <c r="F67" s="2293" t="s">
        <v>350</v>
      </c>
      <c r="G67" s="2294"/>
      <c r="H67" s="806" t="s">
        <v>301</v>
      </c>
      <c r="I67" s="1584" t="s">
        <v>3239</v>
      </c>
      <c r="J67" s="793" t="s">
        <v>575</v>
      </c>
    </row>
    <row r="68" spans="1:10" ht="126.75" customHeight="1">
      <c r="A68" s="1070" t="s">
        <v>3240</v>
      </c>
      <c r="B68" s="427" t="s">
        <v>3241</v>
      </c>
      <c r="C68" s="135" t="s">
        <v>2688</v>
      </c>
      <c r="D68" s="2291"/>
      <c r="E68" s="2292"/>
      <c r="F68" s="2289"/>
      <c r="G68" s="2290"/>
      <c r="H68" s="1569" t="str">
        <f>IF(C68="","",IF(C68="نعم","Yes",IF(C68="لا","No","NA")))</f>
        <v>Yes</v>
      </c>
      <c r="I68" s="428" t="s">
        <v>3242</v>
      </c>
      <c r="J68" s="324" t="s">
        <v>3240</v>
      </c>
    </row>
    <row r="69" spans="1:10" ht="126.75" customHeight="1">
      <c r="A69" s="1070" t="s">
        <v>3243</v>
      </c>
      <c r="B69" s="427" t="s">
        <v>3244</v>
      </c>
      <c r="C69" s="1604" t="s">
        <v>2688</v>
      </c>
      <c r="D69" s="2295"/>
      <c r="E69" s="2296"/>
      <c r="F69" s="2289"/>
      <c r="G69" s="2290"/>
      <c r="H69" s="1569" t="str">
        <f t="shared" ref="H69:H71" si="1">IF(C69="","",IF(C69="نعم","Yes",IF(C69="لا","No","NA")))</f>
        <v>Yes</v>
      </c>
      <c r="I69" s="428" t="s">
        <v>3245</v>
      </c>
      <c r="J69" s="324" t="s">
        <v>3243</v>
      </c>
    </row>
    <row r="70" spans="1:10" ht="126.75" customHeight="1">
      <c r="A70" s="1070" t="s">
        <v>3246</v>
      </c>
      <c r="B70" s="427" t="s">
        <v>3247</v>
      </c>
      <c r="C70" s="1604" t="s">
        <v>2688</v>
      </c>
      <c r="D70" s="2295"/>
      <c r="E70" s="2296"/>
      <c r="F70" s="2289"/>
      <c r="G70" s="2290"/>
      <c r="H70" s="1569" t="str">
        <f t="shared" si="1"/>
        <v>Yes</v>
      </c>
      <c r="I70" s="428" t="s">
        <v>3248</v>
      </c>
      <c r="J70" s="324" t="s">
        <v>3246</v>
      </c>
    </row>
    <row r="71" spans="1:10" ht="126.75" customHeight="1">
      <c r="A71" s="1538" t="s">
        <v>3249</v>
      </c>
      <c r="B71" s="427" t="s">
        <v>3250</v>
      </c>
      <c r="C71" s="1604" t="s">
        <v>2697</v>
      </c>
      <c r="D71" s="2295"/>
      <c r="E71" s="2296"/>
      <c r="F71" s="2289"/>
      <c r="G71" s="2290"/>
      <c r="H71" s="1569" t="str">
        <f t="shared" si="1"/>
        <v>No</v>
      </c>
      <c r="I71" s="428" t="s">
        <v>3251</v>
      </c>
      <c r="J71" s="1539" t="s">
        <v>3249</v>
      </c>
    </row>
    <row r="72" spans="1:10">
      <c r="A72" s="194" t="s">
        <v>287</v>
      </c>
      <c r="B72" s="195"/>
      <c r="C72" s="196"/>
      <c r="D72" s="196"/>
      <c r="E72" s="197"/>
      <c r="G72" s="530"/>
      <c r="H72" s="530"/>
      <c r="I72" s="530"/>
      <c r="J72" s="198" t="s">
        <v>288</v>
      </c>
    </row>
    <row r="73" spans="1:10">
      <c r="A73" s="530"/>
      <c r="B73" s="530"/>
      <c r="C73" s="530"/>
      <c r="D73" s="530"/>
      <c r="E73" s="1590"/>
      <c r="F73" s="1590"/>
      <c r="G73" s="530"/>
      <c r="H73" s="530"/>
      <c r="I73" s="530"/>
      <c r="J73" s="530"/>
    </row>
    <row r="74" spans="1:10">
      <c r="A74" s="530"/>
      <c r="B74" s="530"/>
      <c r="C74" s="530"/>
      <c r="D74" s="530"/>
      <c r="E74" s="1590"/>
      <c r="F74" s="1590"/>
      <c r="G74" s="530"/>
      <c r="H74" s="530"/>
      <c r="I74" s="530"/>
      <c r="J74" s="530"/>
    </row>
    <row r="75" spans="1:10">
      <c r="A75" s="530"/>
      <c r="B75" s="530"/>
      <c r="C75" s="530"/>
      <c r="D75" s="530"/>
      <c r="E75" s="1590"/>
      <c r="F75" s="1590"/>
      <c r="G75" s="530"/>
      <c r="H75" s="530"/>
      <c r="I75" s="530"/>
      <c r="J75" s="530"/>
    </row>
    <row r="76" spans="1:10">
      <c r="A76" s="530"/>
      <c r="B76" s="530"/>
      <c r="C76" s="530"/>
      <c r="D76" s="530"/>
      <c r="E76" s="1590"/>
      <c r="F76" s="1590"/>
      <c r="G76" s="530"/>
      <c r="H76" s="530"/>
      <c r="I76" s="530"/>
      <c r="J76" s="530"/>
    </row>
    <row r="77" spans="1:10">
      <c r="A77" s="530"/>
      <c r="B77" s="530"/>
      <c r="C77" s="530"/>
      <c r="D77" s="530"/>
      <c r="E77" s="1590"/>
      <c r="F77" s="1590"/>
      <c r="G77" s="530"/>
      <c r="H77" s="530"/>
      <c r="I77" s="530"/>
      <c r="J77" s="530"/>
    </row>
    <row r="78" spans="1:10">
      <c r="A78" s="530"/>
      <c r="B78" s="530"/>
      <c r="C78" s="530"/>
      <c r="D78" s="530"/>
      <c r="E78" s="1590"/>
      <c r="F78" s="1590"/>
      <c r="G78" s="530"/>
      <c r="H78" s="530"/>
      <c r="I78" s="530"/>
      <c r="J78" s="530"/>
    </row>
    <row r="79" spans="1:10">
      <c r="A79" s="530"/>
      <c r="B79" s="530"/>
      <c r="C79" s="530"/>
      <c r="D79" s="530"/>
      <c r="E79" s="1590"/>
      <c r="F79" s="1590"/>
      <c r="G79" s="530"/>
      <c r="H79" s="530"/>
      <c r="I79" s="530"/>
      <c r="J79" s="530"/>
    </row>
    <row r="80" spans="1:10">
      <c r="A80" s="530"/>
      <c r="B80" s="530"/>
      <c r="C80" s="530"/>
      <c r="D80" s="530"/>
      <c r="E80" s="1590"/>
      <c r="F80" s="1590"/>
      <c r="G80" s="530"/>
      <c r="H80" s="530"/>
      <c r="I80" s="530"/>
      <c r="J80" s="530"/>
    </row>
    <row r="81" spans="1:10">
      <c r="A81" s="530"/>
      <c r="B81" s="530"/>
      <c r="C81" s="530"/>
      <c r="D81" s="530"/>
      <c r="E81" s="1590"/>
      <c r="F81" s="1590"/>
      <c r="G81" s="530"/>
      <c r="H81" s="530"/>
      <c r="I81" s="530"/>
      <c r="J81" s="530"/>
    </row>
    <row r="82" spans="1:10">
      <c r="A82" s="530"/>
      <c r="B82" s="530"/>
      <c r="C82" s="530"/>
      <c r="D82" s="530"/>
      <c r="E82" s="1590"/>
      <c r="F82" s="1590"/>
      <c r="G82" s="530"/>
      <c r="H82" s="530"/>
      <c r="I82" s="530"/>
      <c r="J82" s="530"/>
    </row>
    <row r="83" spans="1:10">
      <c r="A83" s="530"/>
      <c r="B83" s="530"/>
      <c r="C83" s="530"/>
      <c r="D83" s="530"/>
      <c r="E83" s="1590"/>
      <c r="F83" s="1590"/>
      <c r="G83" s="530"/>
      <c r="H83" s="530"/>
      <c r="I83" s="530"/>
      <c r="J83" s="530"/>
    </row>
    <row r="84" spans="1:10">
      <c r="A84" s="530"/>
      <c r="B84" s="530"/>
      <c r="C84" s="530"/>
      <c r="D84" s="530"/>
      <c r="E84" s="1590"/>
      <c r="F84" s="1590"/>
      <c r="G84" s="530"/>
      <c r="H84" s="530"/>
      <c r="I84" s="530"/>
      <c r="J84" s="530"/>
    </row>
    <row r="85" spans="1:10">
      <c r="A85" s="530"/>
      <c r="B85" s="530"/>
      <c r="C85" s="530"/>
      <c r="D85" s="530"/>
      <c r="E85" s="1590"/>
      <c r="F85" s="1590"/>
      <c r="G85" s="530"/>
      <c r="H85" s="530"/>
      <c r="I85" s="530"/>
      <c r="J85" s="530"/>
    </row>
    <row r="86" spans="1:10">
      <c r="A86" s="530"/>
      <c r="B86" s="530"/>
      <c r="C86" s="530"/>
      <c r="D86" s="530"/>
      <c r="E86" s="1590"/>
      <c r="F86" s="1590"/>
      <c r="G86" s="530"/>
      <c r="H86" s="530"/>
      <c r="I86" s="530"/>
      <c r="J86" s="530"/>
    </row>
    <row r="87" spans="1:10">
      <c r="A87" s="530"/>
      <c r="B87" s="530"/>
      <c r="C87" s="530"/>
      <c r="D87" s="530"/>
      <c r="E87" s="1590"/>
      <c r="F87" s="1590"/>
      <c r="G87" s="530"/>
      <c r="H87" s="530"/>
      <c r="I87" s="530"/>
      <c r="J87" s="530"/>
    </row>
    <row r="88" spans="1:10">
      <c r="A88" s="530"/>
      <c r="B88" s="530"/>
      <c r="C88" s="530"/>
      <c r="D88" s="530"/>
      <c r="E88" s="1590"/>
      <c r="F88" s="1590"/>
      <c r="G88" s="530"/>
      <c r="H88" s="530"/>
      <c r="I88" s="530"/>
      <c r="J88" s="530"/>
    </row>
    <row r="89" spans="1:10">
      <c r="A89" s="530"/>
      <c r="B89" s="530"/>
      <c r="C89" s="530"/>
      <c r="D89" s="530"/>
      <c r="E89" s="1590"/>
      <c r="F89" s="1590"/>
      <c r="G89" s="530"/>
      <c r="H89" s="530"/>
      <c r="I89" s="530"/>
      <c r="J89" s="530"/>
    </row>
    <row r="90" spans="1:10">
      <c r="A90" s="530"/>
      <c r="B90" s="530"/>
      <c r="C90" s="530"/>
      <c r="D90" s="530"/>
      <c r="E90" s="1590"/>
      <c r="F90" s="1590"/>
      <c r="G90" s="530"/>
      <c r="H90" s="530"/>
      <c r="I90" s="530"/>
      <c r="J90" s="530"/>
    </row>
    <row r="91" spans="1:10">
      <c r="A91" s="530"/>
      <c r="B91" s="530"/>
      <c r="C91" s="530"/>
      <c r="D91" s="530"/>
      <c r="E91" s="1590"/>
      <c r="F91" s="1590"/>
      <c r="G91" s="530"/>
      <c r="H91" s="530"/>
      <c r="I91" s="530"/>
      <c r="J91" s="530"/>
    </row>
    <row r="92" spans="1:10">
      <c r="A92" s="530"/>
      <c r="B92" s="530"/>
      <c r="C92" s="530"/>
      <c r="D92" s="530"/>
      <c r="E92" s="1590"/>
      <c r="F92" s="1590"/>
      <c r="G92" s="530"/>
      <c r="H92" s="530"/>
      <c r="I92" s="530"/>
      <c r="J92" s="530"/>
    </row>
    <row r="93" spans="1:10">
      <c r="A93" s="530"/>
      <c r="B93" s="530"/>
      <c r="C93" s="530"/>
      <c r="D93" s="530"/>
      <c r="E93" s="1590"/>
      <c r="F93" s="1590"/>
      <c r="G93" s="530"/>
      <c r="H93" s="530"/>
      <c r="I93" s="530"/>
      <c r="J93" s="530"/>
    </row>
  </sheetData>
  <sheetProtection formatColumns="0" formatRows="0"/>
  <mergeCells count="58">
    <mergeCell ref="G12:H12"/>
    <mergeCell ref="G10:H10"/>
    <mergeCell ref="G11:H11"/>
    <mergeCell ref="G43:H43"/>
    <mergeCell ref="G42:H42"/>
    <mergeCell ref="G39:H39"/>
    <mergeCell ref="G40:H40"/>
    <mergeCell ref="G41:H41"/>
    <mergeCell ref="C53:D53"/>
    <mergeCell ref="G16:H16"/>
    <mergeCell ref="G15:H15"/>
    <mergeCell ref="G14:H14"/>
    <mergeCell ref="G13:H13"/>
    <mergeCell ref="G44:H44"/>
    <mergeCell ref="C43:D43"/>
    <mergeCell ref="C44:D44"/>
    <mergeCell ref="C42:D42"/>
    <mergeCell ref="C39:D39"/>
    <mergeCell ref="C40:D40"/>
    <mergeCell ref="C41:D41"/>
    <mergeCell ref="G48:H48"/>
    <mergeCell ref="G58:H58"/>
    <mergeCell ref="G57:H57"/>
    <mergeCell ref="G56:H56"/>
    <mergeCell ref="G55:H55"/>
    <mergeCell ref="G54:H54"/>
    <mergeCell ref="C9:D9"/>
    <mergeCell ref="G9:H9"/>
    <mergeCell ref="D71:E71"/>
    <mergeCell ref="D70:E70"/>
    <mergeCell ref="D69:E69"/>
    <mergeCell ref="D68:E68"/>
    <mergeCell ref="D67:E67"/>
    <mergeCell ref="F71:G71"/>
    <mergeCell ref="F70:G70"/>
    <mergeCell ref="F69:G69"/>
    <mergeCell ref="F68:G68"/>
    <mergeCell ref="F67:G67"/>
    <mergeCell ref="D65:E65"/>
    <mergeCell ref="D64:E64"/>
    <mergeCell ref="G53:H53"/>
    <mergeCell ref="G51:H51"/>
    <mergeCell ref="C38:D38"/>
    <mergeCell ref="G38:H38"/>
    <mergeCell ref="F65:G65"/>
    <mergeCell ref="F64:G64"/>
    <mergeCell ref="F63:G63"/>
    <mergeCell ref="F62:G62"/>
    <mergeCell ref="F61:G61"/>
    <mergeCell ref="D63:E63"/>
    <mergeCell ref="D62:E62"/>
    <mergeCell ref="D60:E60"/>
    <mergeCell ref="F60:G60"/>
    <mergeCell ref="D61:E61"/>
    <mergeCell ref="G47:H47"/>
    <mergeCell ref="G46:H46"/>
    <mergeCell ref="G50:H50"/>
    <mergeCell ref="G49:H49"/>
  </mergeCells>
  <dataValidations count="1">
    <dataValidation type="list" allowBlank="1" showInputMessage="1" showErrorMessage="1" sqref="G9 H35 G46 C25:C28 H67 G38 H60 H25 C67 C9 C59:C60 C35:C38 C45:C46 C52:C53 C17:C18" xr:uid="{00000000-0002-0000-1D00-000000000000}">
      <formula1>#REF!</formula1>
    </dataValidation>
  </dataValidations>
  <hyperlinks>
    <hyperlink ref="A72" location="'Table of forms'!A1" display="الرجوع للصفحة الرئيسية " xr:uid="{00000000-0004-0000-1D00-000000000000}"/>
    <hyperlink ref="J72" location="'Table of forms'!A1" display="Back to the main page" xr:uid="{00000000-0004-0000-1D00-000001000000}"/>
  </hyperlinks>
  <printOptions horizontalCentered="1"/>
  <pageMargins left="0.23622047244094491" right="0.23622047244094491" top="0.86614173228346458" bottom="0.31496062992125984" header="3.937007874015748E-2" footer="3.937007874015748E-2"/>
  <pageSetup paperSize="9" scale="70" fitToWidth="2" fitToHeight="0" pageOrder="overThenDown" orientation="landscape" r:id="rId1"/>
  <headerFooter differentFirst="1">
    <oddHeader>&amp;C&amp;G</oddHeader>
    <oddFooter>&amp;R&amp;P  of &amp;N</oddFooter>
    <firstHeader>&amp;C&amp;G</firstHeader>
    <firstFooter>&amp;R&amp;P  of &amp;N</firstFooter>
  </headerFooter>
  <rowBreaks count="7" manualBreakCount="7">
    <brk id="16" max="16383" man="1"/>
    <brk id="26" max="9" man="1"/>
    <brk id="36" max="9" man="1"/>
    <brk id="44" max="9" man="1"/>
    <brk id="51" max="9" man="1"/>
    <brk id="58" max="9" man="1"/>
    <brk id="65" max="9" man="1"/>
  </rowBreaks>
  <colBreaks count="1" manualBreakCount="1">
    <brk id="5" max="70" man="1"/>
  </colBreaks>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errorTitle=" الإجابة من القائمة المنسدلة" error="الرجاء تحديد الإجابة من القائمة المنسدلة" xr:uid="{00000000-0002-0000-1D00-000001000000}">
          <x14:formula1>
            <xm:f>'Dropdowns (2)'!$C$4:$C$6</xm:f>
          </x14:formula1>
          <xm:sqref>C68:C71 C61:C65 C39 C41:C42</xm:sqref>
        </x14:dataValidation>
        <x14:dataValidation type="list" allowBlank="1" showInputMessage="1" showErrorMessage="1" errorTitle=" الإجابة من القائمة المنسدلة" error=" الإجابة من القائمة المنسدلة" xr:uid="{00000000-0002-0000-1D00-000002000000}">
          <x14:formula1>
            <xm:f>'Dropdowns (2)'!$G$4:$G$8</xm:f>
          </x14:formula1>
          <xm:sqref>C29:D34 C19:D24</xm:sqref>
        </x14:dataValidation>
        <x14:dataValidation type="list" allowBlank="1" showInputMessage="1" showErrorMessage="1" errorTitle="Select from The dropdown List" error="Please select Answer from The dropdown list" xr:uid="{00000000-0002-0000-1D00-000003000000}">
          <x14:formula1>
            <xm:f>'Dropdowns (2)'!$F$4:$F$8</xm:f>
          </x14:formula1>
          <xm:sqref>G19:H24</xm:sqref>
        </x14:dataValidation>
        <x14:dataValidation type="list" allowBlank="1" showInputMessage="1" showErrorMessage="1" errorTitle=" الإجابة من القائمة المنسدلة" error=" الإجابة من القائمة المنسدلة" xr:uid="{21F34665-4AAB-4982-85BF-F96B24D578E4}">
          <x14:formula1>
            <xm:f>'[Questionnaire_Part-A Institutional - AR - Abyan Final.xlsx]Dropdowns (2)'!#REF!</xm:f>
          </x14:formula1>
          <xm:sqref>C51:D51</xm:sqref>
        </x14:dataValidation>
        <x14:dataValidation type="list" allowBlank="1" showInputMessage="1" showErrorMessage="1" errorTitle=" الإجابة من القائمة المنسدلة" error="الرجاء تحديد الإجابة من القائمة المنسدلة" xr:uid="{CFA636AA-E3AB-4F23-92C9-45415E2EDBEC}">
          <x14:formula1>
            <xm:f>'[Questionnaire_Part-A Institutional - AR - Abyan Final.xlsx]Dropdowns (2)'!#REF!</xm:f>
          </x14:formula1>
          <xm:sqref>C47:D50 C54:D58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P53"/>
  <sheetViews>
    <sheetView rightToLeft="1" tabSelected="1" view="pageBreakPreview" zoomScale="40" zoomScaleNormal="80" zoomScaleSheetLayoutView="40" zoomScalePageLayoutView="50" workbookViewId="0">
      <selection activeCell="K29" sqref="K29"/>
    </sheetView>
  </sheetViews>
  <sheetFormatPr defaultColWidth="11" defaultRowHeight="15.5"/>
  <cols>
    <col min="1" max="1" width="12.90625" style="107" customWidth="1"/>
    <col min="2" max="2" width="48.6328125" style="107" customWidth="1"/>
    <col min="3" max="5" width="35.6328125" style="107" customWidth="1"/>
    <col min="6" max="6" width="46.90625" style="107" customWidth="1"/>
    <col min="7" max="7" width="50.6328125" style="107" customWidth="1"/>
    <col min="8" max="10" width="35.6328125" style="107" customWidth="1"/>
    <col min="11" max="11" width="49.90625" style="107" customWidth="1"/>
    <col min="12" max="12" width="12.36328125" style="107" customWidth="1"/>
    <col min="13" max="16384" width="11" style="107"/>
  </cols>
  <sheetData>
    <row r="1" spans="1:16" s="103" customFormat="1" ht="20.25" customHeight="1">
      <c r="A1" s="842" t="s">
        <v>289</v>
      </c>
      <c r="B1" s="1523"/>
      <c r="C1" s="925" t="s">
        <v>3547</v>
      </c>
      <c r="D1" s="926"/>
      <c r="E1" s="926"/>
      <c r="F1" s="132"/>
      <c r="G1" s="1542"/>
      <c r="H1" s="1524"/>
      <c r="I1" s="1524"/>
      <c r="J1" s="2319" t="s">
        <v>3733</v>
      </c>
      <c r="K1" s="1570"/>
      <c r="L1" s="846" t="s">
        <v>290</v>
      </c>
      <c r="O1" s="107"/>
      <c r="P1" s="107"/>
    </row>
    <row r="2" spans="1:16" s="103" customFormat="1" ht="20.25" customHeight="1">
      <c r="A2" s="842" t="s">
        <v>291</v>
      </c>
      <c r="B2" s="842"/>
      <c r="C2" s="925" t="s">
        <v>3548</v>
      </c>
      <c r="D2" s="926"/>
      <c r="E2" s="926"/>
      <c r="F2" s="132"/>
      <c r="G2" s="1542"/>
      <c r="H2" s="1524"/>
      <c r="I2" s="1524"/>
      <c r="J2" s="2311" t="s">
        <v>3838</v>
      </c>
      <c r="K2" s="1570"/>
      <c r="L2" s="848" t="s">
        <v>478</v>
      </c>
      <c r="O2" s="107"/>
      <c r="P2" s="107"/>
    </row>
    <row r="3" spans="1:16" s="103" customFormat="1" ht="20.25" customHeight="1">
      <c r="A3" s="842" t="s">
        <v>292</v>
      </c>
      <c r="B3" s="842"/>
      <c r="C3" s="925" t="s">
        <v>3321</v>
      </c>
      <c r="D3" s="926"/>
      <c r="E3" s="926"/>
      <c r="F3" s="132"/>
      <c r="G3" s="1542"/>
      <c r="H3" s="1524"/>
      <c r="I3" s="1524"/>
      <c r="J3" s="2311" t="s">
        <v>3735</v>
      </c>
      <c r="K3" s="1570"/>
      <c r="L3" s="850" t="s">
        <v>479</v>
      </c>
      <c r="O3" s="107"/>
      <c r="P3" s="107"/>
    </row>
    <row r="4" spans="1:16" s="103" customFormat="1" ht="20.25" customHeight="1">
      <c r="A4" s="842" t="s">
        <v>214</v>
      </c>
      <c r="B4" s="1527"/>
      <c r="C4" s="925"/>
      <c r="D4" s="926"/>
      <c r="E4" s="926"/>
      <c r="F4" s="132"/>
      <c r="G4" s="1542"/>
      <c r="H4" s="1524"/>
      <c r="I4" s="1524"/>
      <c r="J4" s="1524"/>
      <c r="K4" s="1571"/>
      <c r="L4" s="1333" t="s">
        <v>215</v>
      </c>
      <c r="O4" s="107"/>
      <c r="P4" s="107"/>
    </row>
    <row r="5" spans="1:16" s="103" customFormat="1" ht="35.15" customHeight="1">
      <c r="A5" s="853" t="s">
        <v>216</v>
      </c>
      <c r="B5" s="1527"/>
      <c r="C5" s="927"/>
      <c r="D5" s="926"/>
      <c r="E5" s="926"/>
      <c r="F5" s="132"/>
      <c r="G5" s="1542"/>
      <c r="H5" s="1524"/>
      <c r="I5" s="1524"/>
      <c r="J5" s="1524"/>
      <c r="K5" s="1570"/>
      <c r="L5" s="1529" t="s">
        <v>217</v>
      </c>
      <c r="O5" s="107"/>
      <c r="P5" s="107"/>
    </row>
    <row r="6" spans="1:16" s="564" customFormat="1" ht="25.5" customHeight="1">
      <c r="A6" s="384" t="s">
        <v>3092</v>
      </c>
      <c r="B6" s="1530"/>
      <c r="C6" s="1531"/>
      <c r="D6" s="1532"/>
      <c r="E6" s="1532"/>
      <c r="F6" s="1533"/>
      <c r="G6" s="1543"/>
      <c r="H6" s="1532"/>
      <c r="I6" s="1532"/>
      <c r="J6" s="1532"/>
      <c r="K6" s="387"/>
      <c r="L6" s="1534" t="s">
        <v>2939</v>
      </c>
    </row>
    <row r="7" spans="1:16" s="564" customFormat="1" ht="25.5" customHeight="1">
      <c r="A7" s="295" t="s">
        <v>3093</v>
      </c>
      <c r="B7" s="1891"/>
      <c r="C7" s="1892"/>
      <c r="D7" s="1893"/>
      <c r="E7" s="1893"/>
      <c r="F7" s="1894"/>
      <c r="G7" s="1895"/>
      <c r="H7" s="1893"/>
      <c r="I7" s="1893"/>
      <c r="J7" s="1893"/>
      <c r="K7" s="1896"/>
      <c r="L7" s="1897" t="s">
        <v>3094</v>
      </c>
    </row>
    <row r="8" spans="1:16" s="530" customFormat="1" ht="24.75" customHeight="1">
      <c r="A8" s="104" t="s">
        <v>3252</v>
      </c>
      <c r="B8" s="478"/>
      <c r="C8" s="446"/>
      <c r="D8" s="446"/>
      <c r="E8" s="446"/>
      <c r="F8" s="1621"/>
      <c r="G8" s="1627"/>
      <c r="H8" s="446"/>
      <c r="I8" s="564"/>
      <c r="J8" s="564"/>
      <c r="K8" s="564"/>
      <c r="L8" s="1620" t="s">
        <v>3253</v>
      </c>
      <c r="M8" s="564"/>
    </row>
    <row r="9" spans="1:16" s="530" customFormat="1" ht="63" customHeight="1">
      <c r="A9" s="625" t="s">
        <v>222</v>
      </c>
      <c r="B9" s="1848" t="s">
        <v>3254</v>
      </c>
      <c r="C9" s="1535" t="s">
        <v>3255</v>
      </c>
      <c r="D9" s="1535" t="s">
        <v>3256</v>
      </c>
      <c r="E9" s="1535" t="s">
        <v>3257</v>
      </c>
      <c r="F9" s="625" t="s">
        <v>349</v>
      </c>
      <c r="G9" s="625" t="s">
        <v>350</v>
      </c>
      <c r="H9" s="1535" t="s">
        <v>3258</v>
      </c>
      <c r="I9" s="1535" t="s">
        <v>3259</v>
      </c>
      <c r="J9" s="1043" t="s">
        <v>3260</v>
      </c>
      <c r="K9" s="794" t="s">
        <v>3261</v>
      </c>
      <c r="L9" s="793" t="s">
        <v>575</v>
      </c>
    </row>
    <row r="10" spans="1:16" s="530" customFormat="1" ht="60.75" customHeight="1">
      <c r="A10" s="1070" t="s">
        <v>3262</v>
      </c>
      <c r="B10" s="1581" t="s">
        <v>3263</v>
      </c>
      <c r="C10" s="2291" t="s">
        <v>3715</v>
      </c>
      <c r="D10" s="2303"/>
      <c r="E10" s="2292"/>
      <c r="F10" s="759"/>
      <c r="G10" s="1185"/>
      <c r="H10" s="242" t="s">
        <v>4090</v>
      </c>
      <c r="I10" s="242" t="s">
        <v>4090</v>
      </c>
      <c r="J10" s="242" t="s">
        <v>4090</v>
      </c>
      <c r="K10" s="1586" t="s">
        <v>3264</v>
      </c>
      <c r="L10" s="324" t="s">
        <v>3262</v>
      </c>
    </row>
    <row r="11" spans="1:16" s="530" customFormat="1" ht="60.75" customHeight="1">
      <c r="A11" s="1070" t="s">
        <v>3265</v>
      </c>
      <c r="B11" s="1581" t="s">
        <v>3266</v>
      </c>
      <c r="C11" s="2291" t="s">
        <v>3716</v>
      </c>
      <c r="D11" s="2303"/>
      <c r="E11" s="2292"/>
      <c r="F11" s="759"/>
      <c r="G11" s="1185"/>
      <c r="H11" s="242" t="s">
        <v>4091</v>
      </c>
      <c r="I11" s="242" t="s">
        <v>4091</v>
      </c>
      <c r="J11" s="242" t="s">
        <v>4091</v>
      </c>
      <c r="K11" s="1586" t="s">
        <v>3267</v>
      </c>
      <c r="L11" s="324" t="s">
        <v>3265</v>
      </c>
    </row>
    <row r="12" spans="1:16" s="530" customFormat="1" ht="60.75" customHeight="1">
      <c r="A12" s="1070" t="s">
        <v>3268</v>
      </c>
      <c r="B12" s="1581" t="s">
        <v>3269</v>
      </c>
      <c r="C12" s="2291" t="s">
        <v>3717</v>
      </c>
      <c r="D12" s="2303"/>
      <c r="E12" s="2292"/>
      <c r="F12" s="759"/>
      <c r="G12" s="1185"/>
      <c r="H12" s="242" t="s">
        <v>4092</v>
      </c>
      <c r="I12" s="242" t="s">
        <v>4092</v>
      </c>
      <c r="J12" s="242" t="s">
        <v>4092</v>
      </c>
      <c r="K12" s="1586" t="s">
        <v>3270</v>
      </c>
      <c r="L12" s="324" t="s">
        <v>3268</v>
      </c>
    </row>
    <row r="13" spans="1:16" s="530" customFormat="1" ht="60.75" customHeight="1">
      <c r="A13" s="1070" t="s">
        <v>3271</v>
      </c>
      <c r="B13" s="1581" t="s">
        <v>3272</v>
      </c>
      <c r="C13" s="2291" t="s">
        <v>3718</v>
      </c>
      <c r="D13" s="2303"/>
      <c r="E13" s="2292"/>
      <c r="F13" s="759"/>
      <c r="G13" s="1185"/>
      <c r="H13" s="242" t="s">
        <v>4093</v>
      </c>
      <c r="I13" s="242" t="s">
        <v>4093</v>
      </c>
      <c r="J13" s="242" t="s">
        <v>4093</v>
      </c>
      <c r="K13" s="1586" t="s">
        <v>3273</v>
      </c>
      <c r="L13" s="324" t="s">
        <v>3271</v>
      </c>
    </row>
    <row r="14" spans="1:16" s="530" customFormat="1" ht="60.75" customHeight="1">
      <c r="A14" s="1070" t="s">
        <v>3274</v>
      </c>
      <c r="B14" s="1581" t="s">
        <v>3275</v>
      </c>
      <c r="C14" s="2291" t="s">
        <v>3719</v>
      </c>
      <c r="D14" s="2303"/>
      <c r="E14" s="2292"/>
      <c r="F14" s="759"/>
      <c r="G14" s="1185"/>
      <c r="H14" s="242" t="s">
        <v>4094</v>
      </c>
      <c r="I14" s="242" t="s">
        <v>4094</v>
      </c>
      <c r="J14" s="242" t="s">
        <v>4094</v>
      </c>
      <c r="K14" s="1586" t="s">
        <v>3276</v>
      </c>
      <c r="L14" s="324" t="s">
        <v>3274</v>
      </c>
    </row>
    <row r="15" spans="1:16" s="530" customFormat="1" ht="60.75" customHeight="1">
      <c r="A15" s="1070" t="s">
        <v>3277</v>
      </c>
      <c r="B15" s="1581" t="s">
        <v>3278</v>
      </c>
      <c r="C15" s="2291" t="s">
        <v>3720</v>
      </c>
      <c r="D15" s="2303"/>
      <c r="E15" s="2292"/>
      <c r="F15" s="759"/>
      <c r="G15" s="1185"/>
      <c r="H15" s="242" t="s">
        <v>4095</v>
      </c>
      <c r="I15" s="242" t="s">
        <v>4095</v>
      </c>
      <c r="J15" s="242" t="s">
        <v>4095</v>
      </c>
      <c r="K15" s="1586" t="s">
        <v>3279</v>
      </c>
      <c r="L15" s="324" t="s">
        <v>3277</v>
      </c>
    </row>
    <row r="16" spans="1:16" s="530" customFormat="1" ht="60.75" customHeight="1">
      <c r="A16" s="1070" t="s">
        <v>3280</v>
      </c>
      <c r="B16" s="1581" t="s">
        <v>3281</v>
      </c>
      <c r="C16" s="2291" t="s">
        <v>3721</v>
      </c>
      <c r="D16" s="2303"/>
      <c r="E16" s="2292"/>
      <c r="F16" s="759"/>
      <c r="G16" s="1185"/>
      <c r="H16" s="242" t="s">
        <v>4096</v>
      </c>
      <c r="I16" s="242" t="s">
        <v>4096</v>
      </c>
      <c r="J16" s="242" t="s">
        <v>4096</v>
      </c>
      <c r="K16" s="1586" t="s">
        <v>3282</v>
      </c>
      <c r="L16" s="324" t="s">
        <v>3280</v>
      </c>
    </row>
    <row r="17" spans="1:12" s="530" customFormat="1" ht="60.75" customHeight="1">
      <c r="A17" s="1070" t="s">
        <v>3283</v>
      </c>
      <c r="B17" s="1581" t="s">
        <v>3284</v>
      </c>
      <c r="C17" s="2291" t="s">
        <v>3722</v>
      </c>
      <c r="D17" s="2303"/>
      <c r="E17" s="2292"/>
      <c r="F17" s="759"/>
      <c r="G17" s="1185"/>
      <c r="H17" s="242" t="s">
        <v>4097</v>
      </c>
      <c r="I17" s="242" t="s">
        <v>4097</v>
      </c>
      <c r="J17" s="242" t="s">
        <v>4097</v>
      </c>
      <c r="K17" s="1586" t="s">
        <v>3285</v>
      </c>
      <c r="L17" s="324" t="s">
        <v>3283</v>
      </c>
    </row>
    <row r="18" spans="1:12" s="530" customFormat="1" ht="24.75" customHeight="1">
      <c r="A18" s="104" t="s">
        <v>3286</v>
      </c>
      <c r="B18" s="478"/>
      <c r="C18" s="446"/>
      <c r="D18" s="446"/>
      <c r="E18" s="446"/>
      <c r="F18" s="1621"/>
      <c r="G18" s="1627"/>
      <c r="H18" s="564"/>
      <c r="I18" s="564"/>
      <c r="J18" s="564"/>
      <c r="K18" s="564"/>
      <c r="L18" s="1620" t="s">
        <v>3287</v>
      </c>
    </row>
    <row r="19" spans="1:12" s="530" customFormat="1" ht="112.5" customHeight="1">
      <c r="A19" s="625" t="s">
        <v>222</v>
      </c>
      <c r="B19" s="1684" t="s">
        <v>3288</v>
      </c>
      <c r="C19" s="1535" t="s">
        <v>3255</v>
      </c>
      <c r="D19" s="1535" t="s">
        <v>3256</v>
      </c>
      <c r="E19" s="1535" t="s">
        <v>3257</v>
      </c>
      <c r="F19" s="625" t="s">
        <v>349</v>
      </c>
      <c r="G19" s="625" t="s">
        <v>350</v>
      </c>
      <c r="H19" s="1535" t="s">
        <v>3289</v>
      </c>
      <c r="I19" s="1535" t="s">
        <v>3259</v>
      </c>
      <c r="J19" s="1043" t="s">
        <v>3260</v>
      </c>
      <c r="K19" s="1622" t="s">
        <v>3290</v>
      </c>
      <c r="L19" s="793" t="s">
        <v>575</v>
      </c>
    </row>
    <row r="20" spans="1:12" s="530" customFormat="1" ht="103.5" customHeight="1">
      <c r="A20" s="1070" t="s">
        <v>3291</v>
      </c>
      <c r="B20" s="427" t="s">
        <v>3292</v>
      </c>
      <c r="C20" s="1030" t="s">
        <v>3723</v>
      </c>
      <c r="D20" s="1030"/>
      <c r="E20" s="759"/>
      <c r="F20" s="759" t="s">
        <v>3723</v>
      </c>
      <c r="G20" s="242" t="s">
        <v>4098</v>
      </c>
      <c r="H20" s="1185"/>
      <c r="I20" s="1185"/>
      <c r="J20" s="1185"/>
      <c r="K20" s="428" t="s">
        <v>3293</v>
      </c>
      <c r="L20" s="1623" t="s">
        <v>3291</v>
      </c>
    </row>
    <row r="21" spans="1:12" s="530" customFormat="1" ht="103.5" customHeight="1">
      <c r="A21" s="1070" t="s">
        <v>3294</v>
      </c>
      <c r="B21" s="427" t="s">
        <v>3295</v>
      </c>
      <c r="C21" s="1030"/>
      <c r="D21" s="1030"/>
      <c r="E21" s="759"/>
      <c r="F21" s="759" t="s">
        <v>3723</v>
      </c>
      <c r="G21" s="242" t="s">
        <v>4098</v>
      </c>
      <c r="H21" s="1185"/>
      <c r="I21" s="1185"/>
      <c r="J21" s="1185"/>
      <c r="K21" s="428" t="s">
        <v>3296</v>
      </c>
      <c r="L21" s="1623" t="s">
        <v>3294</v>
      </c>
    </row>
    <row r="22" spans="1:12" s="530" customFormat="1" ht="103.5" customHeight="1">
      <c r="A22" s="1070" t="s">
        <v>3297</v>
      </c>
      <c r="B22" s="427" t="s">
        <v>3298</v>
      </c>
      <c r="C22" s="1624"/>
      <c r="D22" s="1624"/>
      <c r="E22" s="759"/>
      <c r="F22" s="759" t="s">
        <v>3723</v>
      </c>
      <c r="G22" s="242" t="s">
        <v>4098</v>
      </c>
      <c r="H22" s="1185"/>
      <c r="I22" s="1185"/>
      <c r="J22" s="1185"/>
      <c r="K22" s="1586" t="s">
        <v>3299</v>
      </c>
      <c r="L22" s="1623" t="s">
        <v>3297</v>
      </c>
    </row>
    <row r="23" spans="1:12" s="530" customFormat="1" ht="24.75" customHeight="1">
      <c r="A23" s="104" t="s">
        <v>3300</v>
      </c>
      <c r="B23" s="478"/>
      <c r="E23" s="446"/>
      <c r="F23" s="1621"/>
      <c r="G23" s="1627"/>
      <c r="H23" s="446"/>
      <c r="I23" s="446"/>
      <c r="J23" s="446"/>
      <c r="K23" s="564"/>
      <c r="L23" s="1620" t="s">
        <v>3301</v>
      </c>
    </row>
    <row r="24" spans="1:12" s="530" customFormat="1" ht="24" customHeight="1">
      <c r="A24" s="625" t="s">
        <v>222</v>
      </c>
      <c r="B24" s="1561" t="s">
        <v>3302</v>
      </c>
      <c r="C24" s="1535" t="s">
        <v>3303</v>
      </c>
      <c r="D24" s="1535" t="s">
        <v>1548</v>
      </c>
      <c r="E24" s="1535" t="s">
        <v>3304</v>
      </c>
      <c r="F24" s="625" t="s">
        <v>349</v>
      </c>
      <c r="G24" s="1535" t="s">
        <v>350</v>
      </c>
      <c r="H24" s="1535" t="s">
        <v>3305</v>
      </c>
      <c r="I24" s="1535" t="s">
        <v>1437</v>
      </c>
      <c r="J24" s="1043" t="s">
        <v>3306</v>
      </c>
      <c r="K24" s="793" t="s">
        <v>3307</v>
      </c>
      <c r="L24" s="793" t="s">
        <v>575</v>
      </c>
    </row>
    <row r="25" spans="1:12" s="530" customFormat="1" ht="123" customHeight="1">
      <c r="A25" s="1070" t="s">
        <v>3308</v>
      </c>
      <c r="B25" s="1625" t="s">
        <v>3724</v>
      </c>
      <c r="C25" s="129" t="s">
        <v>3725</v>
      </c>
      <c r="D25" s="129">
        <v>2019</v>
      </c>
      <c r="E25" s="129" t="s">
        <v>3726</v>
      </c>
      <c r="F25" s="129"/>
      <c r="G25" s="1102"/>
      <c r="H25" s="1169" t="s">
        <v>3258</v>
      </c>
      <c r="I25" s="135">
        <v>2019</v>
      </c>
      <c r="J25" s="2049" t="s">
        <v>4100</v>
      </c>
      <c r="K25" s="242" t="s">
        <v>4102</v>
      </c>
      <c r="L25" s="1623" t="s">
        <v>3308</v>
      </c>
    </row>
    <row r="26" spans="1:12" s="530" customFormat="1" ht="123" customHeight="1">
      <c r="A26" s="1070" t="s">
        <v>3309</v>
      </c>
      <c r="B26" s="1626" t="s">
        <v>3727</v>
      </c>
      <c r="C26" s="129" t="s">
        <v>3728</v>
      </c>
      <c r="D26" s="129">
        <v>2021</v>
      </c>
      <c r="E26" s="129" t="s">
        <v>3726</v>
      </c>
      <c r="F26" s="129"/>
      <c r="G26" s="1102"/>
      <c r="H26" s="1169" t="s">
        <v>3258</v>
      </c>
      <c r="I26" s="135">
        <v>2021</v>
      </c>
      <c r="J26" s="1169" t="s">
        <v>4101</v>
      </c>
      <c r="K26" s="242" t="s">
        <v>4103</v>
      </c>
      <c r="L26" s="1623" t="s">
        <v>3309</v>
      </c>
    </row>
    <row r="27" spans="1:12" s="530" customFormat="1" ht="123" customHeight="1">
      <c r="A27" s="1070" t="s">
        <v>3310</v>
      </c>
      <c r="B27" s="1626" t="s">
        <v>3729</v>
      </c>
      <c r="C27" s="129" t="s">
        <v>3377</v>
      </c>
      <c r="D27" s="129">
        <v>2020</v>
      </c>
      <c r="E27" s="129" t="s">
        <v>3726</v>
      </c>
      <c r="F27" s="129"/>
      <c r="G27" s="1102"/>
      <c r="H27" s="1169" t="s">
        <v>3258</v>
      </c>
      <c r="I27" s="135">
        <v>2020</v>
      </c>
      <c r="J27" s="1169" t="s">
        <v>3785</v>
      </c>
      <c r="K27" s="242" t="s">
        <v>4104</v>
      </c>
      <c r="L27" s="1623" t="s">
        <v>3310</v>
      </c>
    </row>
    <row r="28" spans="1:12" s="530" customFormat="1" ht="123" customHeight="1">
      <c r="A28" s="1070" t="s">
        <v>3311</v>
      </c>
      <c r="B28" s="1626" t="s">
        <v>3730</v>
      </c>
      <c r="C28" s="129" t="s">
        <v>3377</v>
      </c>
      <c r="D28" s="129">
        <v>2019</v>
      </c>
      <c r="E28" s="129" t="s">
        <v>3731</v>
      </c>
      <c r="F28" s="129"/>
      <c r="G28" s="1102"/>
      <c r="H28" s="1169" t="s">
        <v>4099</v>
      </c>
      <c r="I28" s="135">
        <v>2019</v>
      </c>
      <c r="J28" s="1169" t="s">
        <v>3785</v>
      </c>
      <c r="K28" s="242" t="s">
        <v>4105</v>
      </c>
      <c r="L28" s="1623" t="s">
        <v>3311</v>
      </c>
    </row>
    <row r="29" spans="1:12" s="530" customFormat="1" ht="123" customHeight="1">
      <c r="A29" s="1070" t="s">
        <v>3312</v>
      </c>
      <c r="B29" s="1626"/>
      <c r="C29" s="129"/>
      <c r="D29" s="129"/>
      <c r="E29" s="129"/>
      <c r="F29" s="129"/>
      <c r="G29" s="1102"/>
      <c r="H29" s="1102"/>
      <c r="I29" s="1102"/>
      <c r="J29" s="1102"/>
      <c r="K29" s="242"/>
      <c r="L29" s="1623" t="s">
        <v>3312</v>
      </c>
    </row>
    <row r="30" spans="1:12" ht="13.5" customHeight="1">
      <c r="A30" s="352" t="s">
        <v>452</v>
      </c>
      <c r="B30" s="530"/>
      <c r="C30" s="530"/>
      <c r="D30" s="530"/>
      <c r="E30" s="530"/>
      <c r="F30" s="530"/>
      <c r="G30" s="530"/>
      <c r="H30" s="530"/>
      <c r="I30" s="530"/>
      <c r="J30" s="530"/>
      <c r="K30" s="530"/>
      <c r="L30" s="450" t="s">
        <v>284</v>
      </c>
    </row>
    <row r="31" spans="1:12" ht="18.75" customHeight="1">
      <c r="A31" s="1642" t="s">
        <v>3313</v>
      </c>
      <c r="B31" s="530"/>
      <c r="C31" s="530"/>
      <c r="D31" s="530"/>
      <c r="E31" s="530"/>
      <c r="F31" s="530"/>
      <c r="G31" s="530"/>
      <c r="H31" s="530"/>
      <c r="I31" s="530"/>
      <c r="J31" s="530"/>
      <c r="K31" s="530"/>
      <c r="L31" s="449" t="s">
        <v>2435</v>
      </c>
    </row>
    <row r="32" spans="1:12">
      <c r="A32" s="194" t="s">
        <v>287</v>
      </c>
      <c r="B32" s="195"/>
      <c r="C32" s="196"/>
      <c r="D32" s="196"/>
      <c r="E32" s="197"/>
      <c r="F32" s="87"/>
      <c r="G32" s="300"/>
      <c r="I32" s="530"/>
      <c r="J32" s="530"/>
      <c r="K32" s="530"/>
      <c r="L32" s="198" t="s">
        <v>288</v>
      </c>
    </row>
    <row r="33" spans="1:12">
      <c r="A33" s="530"/>
      <c r="B33" s="530"/>
      <c r="C33" s="530"/>
      <c r="D33" s="530"/>
      <c r="E33" s="530"/>
      <c r="F33" s="530"/>
      <c r="G33" s="530"/>
      <c r="H33" s="530"/>
      <c r="I33" s="530"/>
      <c r="J33" s="530"/>
      <c r="K33" s="530"/>
      <c r="L33" s="530"/>
    </row>
    <row r="34" spans="1:12">
      <c r="A34" s="530"/>
      <c r="B34" s="530"/>
      <c r="C34" s="530"/>
      <c r="D34" s="530"/>
      <c r="E34" s="530"/>
      <c r="F34" s="530"/>
      <c r="G34" s="530"/>
      <c r="H34" s="530"/>
      <c r="I34" s="530"/>
      <c r="J34" s="530"/>
      <c r="K34" s="530"/>
      <c r="L34" s="530"/>
    </row>
    <row r="35" spans="1:12">
      <c r="A35" s="530"/>
      <c r="B35" s="530"/>
      <c r="C35" s="530"/>
      <c r="D35" s="530"/>
      <c r="E35" s="530"/>
      <c r="F35" s="530"/>
      <c r="G35" s="530"/>
      <c r="H35" s="530"/>
      <c r="I35" s="530"/>
      <c r="J35" s="530"/>
      <c r="K35" s="530"/>
      <c r="L35" s="530"/>
    </row>
    <row r="36" spans="1:12">
      <c r="A36" s="530"/>
      <c r="B36" s="530"/>
      <c r="C36" s="530"/>
      <c r="D36" s="530"/>
      <c r="E36" s="530"/>
      <c r="F36" s="530"/>
      <c r="G36" s="530"/>
      <c r="H36" s="530"/>
      <c r="I36" s="530"/>
      <c r="J36" s="530"/>
      <c r="K36" s="530"/>
      <c r="L36" s="530"/>
    </row>
    <row r="37" spans="1:12">
      <c r="A37" s="530"/>
      <c r="B37" s="530"/>
      <c r="C37" s="530"/>
      <c r="D37" s="530"/>
      <c r="E37" s="530"/>
      <c r="F37" s="530"/>
      <c r="G37" s="530"/>
      <c r="H37" s="530"/>
      <c r="I37" s="530"/>
      <c r="J37" s="530"/>
      <c r="K37" s="530"/>
      <c r="L37" s="530"/>
    </row>
    <row r="38" spans="1:12">
      <c r="A38" s="530"/>
      <c r="B38" s="530"/>
      <c r="C38" s="530"/>
      <c r="D38" s="530"/>
      <c r="E38" s="530"/>
      <c r="F38" s="530"/>
      <c r="G38" s="530"/>
      <c r="H38" s="530"/>
      <c r="I38" s="530"/>
      <c r="J38" s="530"/>
      <c r="K38" s="530"/>
      <c r="L38" s="530"/>
    </row>
    <row r="39" spans="1:12">
      <c r="A39" s="530"/>
      <c r="B39" s="530"/>
      <c r="C39" s="530"/>
      <c r="D39" s="530"/>
      <c r="E39" s="530"/>
      <c r="F39" s="530"/>
      <c r="G39" s="530"/>
      <c r="H39" s="530"/>
      <c r="I39" s="530"/>
      <c r="J39" s="530"/>
      <c r="K39" s="530"/>
      <c r="L39" s="530"/>
    </row>
    <row r="40" spans="1:12">
      <c r="A40" s="530"/>
      <c r="B40" s="530"/>
      <c r="C40" s="530"/>
      <c r="D40" s="530"/>
      <c r="E40" s="530"/>
      <c r="F40" s="530"/>
      <c r="G40" s="530"/>
      <c r="H40" s="530"/>
      <c r="I40" s="530"/>
      <c r="J40" s="530"/>
      <c r="K40" s="530"/>
      <c r="L40" s="530"/>
    </row>
    <row r="41" spans="1:12">
      <c r="A41" s="530"/>
      <c r="B41" s="530"/>
      <c r="C41" s="530"/>
      <c r="D41" s="530"/>
      <c r="E41" s="530"/>
      <c r="F41" s="530"/>
      <c r="G41" s="530"/>
      <c r="H41" s="530"/>
      <c r="I41" s="530"/>
      <c r="J41" s="530"/>
      <c r="K41" s="530"/>
      <c r="L41" s="530"/>
    </row>
    <row r="42" spans="1:12">
      <c r="A42" s="530"/>
      <c r="B42" s="530"/>
      <c r="C42" s="530"/>
      <c r="D42" s="530"/>
      <c r="E42" s="530"/>
      <c r="F42" s="530"/>
      <c r="G42" s="530"/>
      <c r="H42" s="530"/>
      <c r="I42" s="530"/>
      <c r="J42" s="530"/>
      <c r="K42" s="530"/>
      <c r="L42" s="530"/>
    </row>
    <row r="43" spans="1:12">
      <c r="A43" s="530"/>
      <c r="B43" s="530"/>
      <c r="C43" s="530"/>
      <c r="D43" s="530"/>
      <c r="E43" s="530"/>
      <c r="F43" s="530"/>
      <c r="G43" s="530"/>
      <c r="H43" s="530"/>
      <c r="I43" s="530"/>
      <c r="J43" s="530"/>
      <c r="K43" s="530"/>
      <c r="L43" s="530"/>
    </row>
    <row r="44" spans="1:12">
      <c r="A44" s="530"/>
      <c r="B44" s="530"/>
      <c r="C44" s="530"/>
      <c r="D44" s="530"/>
      <c r="E44" s="530"/>
      <c r="F44" s="530"/>
      <c r="G44" s="530"/>
      <c r="H44" s="530"/>
      <c r="I44" s="530"/>
      <c r="J44" s="530"/>
      <c r="K44" s="530"/>
      <c r="L44" s="530"/>
    </row>
    <row r="45" spans="1:12">
      <c r="A45" s="530"/>
      <c r="B45" s="530"/>
      <c r="C45" s="530"/>
      <c r="D45" s="530"/>
      <c r="E45" s="530"/>
      <c r="F45" s="530"/>
      <c r="G45" s="530"/>
      <c r="H45" s="530"/>
      <c r="I45" s="530"/>
      <c r="J45" s="530"/>
      <c r="K45" s="530"/>
      <c r="L45" s="530"/>
    </row>
    <row r="46" spans="1:12">
      <c r="A46" s="530"/>
      <c r="B46" s="530"/>
      <c r="C46" s="530"/>
      <c r="D46" s="530"/>
      <c r="E46" s="530"/>
      <c r="F46" s="530"/>
      <c r="G46" s="530"/>
      <c r="H46" s="530"/>
      <c r="I46" s="530"/>
      <c r="J46" s="530"/>
      <c r="K46" s="530"/>
      <c r="L46" s="530"/>
    </row>
    <row r="47" spans="1:12">
      <c r="A47" s="530"/>
      <c r="B47" s="530"/>
      <c r="C47" s="530"/>
      <c r="D47" s="530"/>
      <c r="E47" s="530"/>
      <c r="F47" s="530"/>
      <c r="G47" s="530"/>
      <c r="H47" s="530"/>
      <c r="I47" s="530"/>
      <c r="J47" s="530"/>
      <c r="K47" s="530"/>
      <c r="L47" s="530"/>
    </row>
    <row r="48" spans="1:12">
      <c r="A48" s="530"/>
      <c r="B48" s="530"/>
      <c r="C48" s="530"/>
      <c r="D48" s="530"/>
      <c r="E48" s="530"/>
      <c r="F48" s="530"/>
      <c r="G48" s="530"/>
      <c r="H48" s="530"/>
      <c r="I48" s="530"/>
      <c r="J48" s="530"/>
      <c r="K48" s="530"/>
      <c r="L48" s="530"/>
    </row>
    <row r="49" spans="1:12">
      <c r="A49" s="530"/>
      <c r="B49" s="530"/>
      <c r="C49" s="530"/>
      <c r="D49" s="530"/>
      <c r="E49" s="530"/>
      <c r="F49" s="530"/>
      <c r="G49" s="530"/>
      <c r="H49" s="530"/>
      <c r="I49" s="530"/>
      <c r="J49" s="530"/>
      <c r="K49" s="530"/>
      <c r="L49" s="530"/>
    </row>
    <row r="50" spans="1:12">
      <c r="A50" s="530"/>
      <c r="B50" s="530"/>
      <c r="C50" s="530"/>
      <c r="D50" s="530"/>
      <c r="E50" s="530"/>
      <c r="F50" s="530"/>
      <c r="G50" s="530"/>
      <c r="H50" s="530"/>
      <c r="I50" s="530"/>
      <c r="J50" s="530"/>
      <c r="K50" s="530"/>
      <c r="L50" s="530"/>
    </row>
    <row r="51" spans="1:12">
      <c r="A51" s="530"/>
      <c r="B51" s="530"/>
      <c r="C51" s="530"/>
      <c r="D51" s="530"/>
      <c r="E51" s="530"/>
      <c r="F51" s="530"/>
      <c r="G51" s="530"/>
      <c r="H51" s="530"/>
      <c r="I51" s="530"/>
      <c r="J51" s="530"/>
      <c r="K51" s="530"/>
      <c r="L51" s="530"/>
    </row>
    <row r="52" spans="1:12">
      <c r="A52" s="530"/>
      <c r="B52" s="530"/>
      <c r="C52" s="530"/>
      <c r="D52" s="530"/>
      <c r="E52" s="530"/>
      <c r="F52" s="530"/>
      <c r="G52" s="530"/>
      <c r="H52" s="530"/>
      <c r="I52" s="530"/>
      <c r="J52" s="530"/>
      <c r="K52" s="530"/>
      <c r="L52" s="530"/>
    </row>
    <row r="53" spans="1:12">
      <c r="A53" s="530"/>
      <c r="B53" s="530"/>
      <c r="C53" s="530"/>
      <c r="D53" s="530"/>
      <c r="E53" s="530"/>
      <c r="F53" s="530"/>
      <c r="G53" s="530"/>
      <c r="H53" s="530"/>
      <c r="I53" s="530"/>
      <c r="J53" s="530"/>
      <c r="K53" s="530"/>
      <c r="L53" s="530"/>
    </row>
  </sheetData>
  <sheetProtection formatColumns="0" formatRows="0"/>
  <mergeCells count="8">
    <mergeCell ref="C16:E16"/>
    <mergeCell ref="C17:E17"/>
    <mergeCell ref="C10:E10"/>
    <mergeCell ref="C11:E11"/>
    <mergeCell ref="C12:E12"/>
    <mergeCell ref="C13:E13"/>
    <mergeCell ref="C14:E14"/>
    <mergeCell ref="C15:E15"/>
  </mergeCells>
  <hyperlinks>
    <hyperlink ref="A32" location="'Table of forms'!A1" display="الرجوع للصفحة الرئيسية " xr:uid="{00000000-0004-0000-1E00-000000000000}"/>
    <hyperlink ref="L32" location="'Table of forms'!A1" display="Back to the main page" xr:uid="{00000000-0004-0000-1E00-000001000000}"/>
  </hyperlinks>
  <printOptions horizontalCentered="1"/>
  <pageMargins left="0.23622047244094491" right="0.23622047244094491" top="0.86614173228346458" bottom="0.31496062992125984" header="3.937007874015748E-2" footer="3.937007874015748E-2"/>
  <pageSetup paperSize="9" scale="63" fitToWidth="2" fitToHeight="0" pageOrder="overThenDown" orientation="landscape" r:id="rId1"/>
  <headerFooter differentFirst="1">
    <oddHeader>&amp;C&amp;G</oddHeader>
    <oddFooter>&amp;R&amp;P  of &amp;N</oddFooter>
    <firstHeader>&amp;C&amp;G</firstHeader>
    <firstFooter>&amp;R&amp;P  of &amp;N</firstFooter>
  </headerFooter>
  <rowBreaks count="3" manualBreakCount="3">
    <brk id="17" max="11" man="1"/>
    <brk id="22" max="11" man="1"/>
    <brk id="31" max="11" man="1"/>
  </rowBreaks>
  <colBreaks count="1" manualBreakCount="1">
    <brk id="6" max="3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8"/>
  <sheetViews>
    <sheetView showGridLines="0" rightToLeft="1" view="pageBreakPreview" topLeftCell="E1" zoomScale="44" zoomScaleNormal="70" zoomScaleSheetLayoutView="70" zoomScalePageLayoutView="50" workbookViewId="0">
      <selection activeCell="F2" sqref="F2"/>
    </sheetView>
  </sheetViews>
  <sheetFormatPr defaultColWidth="11.453125" defaultRowHeight="13"/>
  <cols>
    <col min="1" max="1" width="10.54296875" style="69" customWidth="1"/>
    <col min="2" max="2" width="57.54296875" style="61" customWidth="1"/>
    <col min="3" max="3" width="24.54296875" style="256" customWidth="1"/>
    <col min="4" max="4" width="150.90625" style="70" customWidth="1"/>
    <col min="5" max="5" width="142.08984375" style="70" customWidth="1"/>
    <col min="6" max="6" width="21.54296875" style="70" customWidth="1"/>
    <col min="7" max="7" width="58.54296875" style="61" customWidth="1"/>
    <col min="8" max="8" width="20.6328125" style="72" customWidth="1"/>
    <col min="9" max="10" width="11.453125" style="61"/>
    <col min="11" max="11" width="27" style="61" customWidth="1"/>
    <col min="12" max="16384" width="11.453125" style="61"/>
  </cols>
  <sheetData>
    <row r="1" spans="1:9" customFormat="1" ht="20.149999999999999" customHeight="1">
      <c r="A1" s="164" t="s">
        <v>289</v>
      </c>
      <c r="B1" s="199"/>
      <c r="C1" s="253" t="s">
        <v>3319</v>
      </c>
      <c r="D1" s="200"/>
      <c r="E1" s="948"/>
      <c r="F1" s="2319" t="s">
        <v>3733</v>
      </c>
      <c r="G1" s="201"/>
      <c r="H1" s="202" t="s">
        <v>290</v>
      </c>
    </row>
    <row r="2" spans="1:9" customFormat="1" ht="20.149999999999999" customHeight="1">
      <c r="A2" s="164" t="s">
        <v>291</v>
      </c>
      <c r="B2" s="199"/>
      <c r="C2" s="253" t="s">
        <v>3320</v>
      </c>
      <c r="D2" s="200"/>
      <c r="E2" s="948"/>
      <c r="F2" s="2311" t="s">
        <v>3838</v>
      </c>
      <c r="G2" s="201"/>
      <c r="H2" s="203" t="s">
        <v>211</v>
      </c>
    </row>
    <row r="3" spans="1:9" customFormat="1" ht="20.149999999999999" customHeight="1">
      <c r="A3" s="164" t="s">
        <v>292</v>
      </c>
      <c r="B3" s="199"/>
      <c r="C3" s="253" t="s">
        <v>3321</v>
      </c>
      <c r="D3" s="200"/>
      <c r="E3" s="948"/>
      <c r="F3" s="2311" t="s">
        <v>3735</v>
      </c>
      <c r="G3" s="201"/>
      <c r="H3" s="204" t="s">
        <v>213</v>
      </c>
    </row>
    <row r="4" spans="1:9" customFormat="1" ht="20.149999999999999" customHeight="1">
      <c r="A4" s="164" t="s">
        <v>214</v>
      </c>
      <c r="B4" s="199"/>
      <c r="C4" s="253"/>
      <c r="D4" s="200"/>
      <c r="E4" s="948"/>
      <c r="F4" s="2315"/>
      <c r="G4" s="205"/>
      <c r="H4" s="202" t="s">
        <v>215</v>
      </c>
    </row>
    <row r="5" spans="1:9" s="57" customFormat="1" ht="38.25" customHeight="1">
      <c r="A5" s="172" t="s">
        <v>216</v>
      </c>
      <c r="B5" s="206"/>
      <c r="C5" s="254"/>
      <c r="D5" s="207"/>
      <c r="E5" s="949"/>
      <c r="F5" s="950"/>
      <c r="G5" s="208"/>
      <c r="H5" s="209" t="s">
        <v>217</v>
      </c>
    </row>
    <row r="6" spans="1:9" ht="24.75" customHeight="1">
      <c r="A6" s="58" t="s">
        <v>293</v>
      </c>
      <c r="B6" s="59"/>
      <c r="C6" s="60"/>
      <c r="D6" s="945"/>
      <c r="E6" s="74"/>
      <c r="F6" s="60"/>
      <c r="G6" s="177"/>
      <c r="H6" s="210" t="s">
        <v>294</v>
      </c>
    </row>
    <row r="7" spans="1:9" s="62" customFormat="1" ht="24.75" customHeight="1">
      <c r="A7" s="211" t="s">
        <v>295</v>
      </c>
      <c r="B7" s="212"/>
      <c r="C7" s="213"/>
      <c r="D7" s="946"/>
      <c r="E7" s="947"/>
      <c r="F7" s="213"/>
      <c r="G7" s="214"/>
      <c r="H7" s="215" t="s">
        <v>296</v>
      </c>
    </row>
    <row r="8" spans="1:9" s="63" customFormat="1" ht="24.75" customHeight="1">
      <c r="A8" s="183" t="s">
        <v>222</v>
      </c>
      <c r="B8" s="216" t="s">
        <v>297</v>
      </c>
      <c r="C8" s="217" t="s">
        <v>298</v>
      </c>
      <c r="D8" s="218" t="s">
        <v>299</v>
      </c>
      <c r="E8" s="219" t="s">
        <v>300</v>
      </c>
      <c r="F8" s="220" t="s">
        <v>301</v>
      </c>
      <c r="G8" s="221" t="s">
        <v>302</v>
      </c>
      <c r="H8" s="186" t="s">
        <v>227</v>
      </c>
    </row>
    <row r="9" spans="1:9" s="63" customFormat="1" ht="57.75" customHeight="1">
      <c r="A9" s="1660" t="s">
        <v>303</v>
      </c>
      <c r="B9" s="190" t="s">
        <v>304</v>
      </c>
      <c r="C9" s="255" t="s">
        <v>2688</v>
      </c>
      <c r="D9" s="222"/>
      <c r="E9" s="187"/>
      <c r="F9" s="223" t="str">
        <f>IF(C9="","",IF(C9="نعم","Yes",IF(C9="لا","No","NA")))</f>
        <v>Yes</v>
      </c>
      <c r="G9" s="1659" t="s">
        <v>305</v>
      </c>
      <c r="H9" s="1660" t="s">
        <v>303</v>
      </c>
    </row>
    <row r="10" spans="1:9" s="63" customFormat="1" ht="155">
      <c r="A10" s="1660" t="s">
        <v>306</v>
      </c>
      <c r="B10" s="190" t="s">
        <v>307</v>
      </c>
      <c r="C10" s="255"/>
      <c r="D10" s="2318" t="s">
        <v>3331</v>
      </c>
      <c r="E10" s="234" t="s">
        <v>3741</v>
      </c>
      <c r="F10" s="224"/>
      <c r="G10" s="1659" t="s">
        <v>308</v>
      </c>
      <c r="H10" s="1660" t="s">
        <v>306</v>
      </c>
    </row>
    <row r="11" spans="1:9" s="63" customFormat="1" ht="82.5" customHeight="1">
      <c r="A11" s="1660" t="s">
        <v>309</v>
      </c>
      <c r="B11" s="190" t="s">
        <v>310</v>
      </c>
      <c r="C11" s="255" t="s">
        <v>2697</v>
      </c>
      <c r="D11" s="222" t="s">
        <v>3332</v>
      </c>
      <c r="E11" s="187" t="s">
        <v>3742</v>
      </c>
      <c r="F11" s="223" t="str">
        <f>IF(C11="","",IF(C11="نعم","Yes",IF(C11="لا","No","NA")))</f>
        <v>No</v>
      </c>
      <c r="G11" s="1659" t="s">
        <v>311</v>
      </c>
      <c r="H11" s="1660" t="s">
        <v>309</v>
      </c>
    </row>
    <row r="12" spans="1:9" s="63" customFormat="1" ht="66.75" customHeight="1">
      <c r="A12" s="1660" t="s">
        <v>312</v>
      </c>
      <c r="B12" s="190" t="s">
        <v>313</v>
      </c>
      <c r="C12" s="255" t="s">
        <v>3333</v>
      </c>
      <c r="D12" s="222" t="s">
        <v>3334</v>
      </c>
      <c r="E12" s="234" t="s">
        <v>3743</v>
      </c>
      <c r="F12" s="224" t="s">
        <v>2689</v>
      </c>
      <c r="G12" s="1659" t="s">
        <v>314</v>
      </c>
      <c r="H12" s="1660" t="s">
        <v>312</v>
      </c>
    </row>
    <row r="13" spans="1:9" s="63" customFormat="1" ht="80.25" customHeight="1">
      <c r="A13" s="1660" t="s">
        <v>315</v>
      </c>
      <c r="B13" s="190" t="s">
        <v>316</v>
      </c>
      <c r="C13" s="255">
        <v>6</v>
      </c>
      <c r="D13" s="222"/>
      <c r="E13" s="187"/>
      <c r="F13" s="224">
        <v>6</v>
      </c>
      <c r="G13" s="1659" t="s">
        <v>317</v>
      </c>
      <c r="H13" s="1660" t="s">
        <v>315</v>
      </c>
    </row>
    <row r="14" spans="1:9" s="63" customFormat="1" ht="28.5" customHeight="1">
      <c r="A14" s="211" t="s">
        <v>295</v>
      </c>
      <c r="B14" s="212"/>
      <c r="C14" s="213"/>
      <c r="D14" s="946"/>
      <c r="E14" s="947"/>
      <c r="F14" s="213"/>
      <c r="G14" s="214"/>
      <c r="H14" s="215" t="s">
        <v>296</v>
      </c>
    </row>
    <row r="15" spans="1:9" s="63" customFormat="1" ht="38.4" customHeight="1">
      <c r="A15" s="183" t="s">
        <v>222</v>
      </c>
      <c r="B15" s="216" t="s">
        <v>297</v>
      </c>
      <c r="C15" s="217" t="s">
        <v>298</v>
      </c>
      <c r="D15" s="218" t="s">
        <v>299</v>
      </c>
      <c r="E15" s="219" t="s">
        <v>300</v>
      </c>
      <c r="F15" s="220" t="s">
        <v>301</v>
      </c>
      <c r="G15" s="221" t="s">
        <v>302</v>
      </c>
      <c r="H15" s="186" t="s">
        <v>227</v>
      </c>
    </row>
    <row r="16" spans="1:9" s="63" customFormat="1" ht="60" customHeight="1">
      <c r="A16" s="1660" t="s">
        <v>318</v>
      </c>
      <c r="B16" s="417" t="s">
        <v>319</v>
      </c>
      <c r="C16" s="255" t="s">
        <v>3335</v>
      </c>
      <c r="D16" s="222"/>
      <c r="E16" s="187" t="s">
        <v>3744</v>
      </c>
      <c r="F16" s="224"/>
      <c r="G16" s="1659" t="s">
        <v>320</v>
      </c>
      <c r="H16" s="1660" t="s">
        <v>318</v>
      </c>
      <c r="I16" s="64"/>
    </row>
    <row r="17" spans="1:8" s="63" customFormat="1" ht="80.25" customHeight="1">
      <c r="A17" s="1660" t="s">
        <v>321</v>
      </c>
      <c r="B17" s="190" t="s">
        <v>322</v>
      </c>
      <c r="C17" s="255" t="s">
        <v>3336</v>
      </c>
      <c r="D17" s="222"/>
      <c r="E17" s="187" t="s">
        <v>3745</v>
      </c>
      <c r="F17" s="224"/>
      <c r="G17" s="1659" t="s">
        <v>323</v>
      </c>
      <c r="H17" s="1660" t="s">
        <v>321</v>
      </c>
    </row>
    <row r="18" spans="1:8" s="63" customFormat="1" ht="90" customHeight="1">
      <c r="A18" s="1660" t="s">
        <v>324</v>
      </c>
      <c r="B18" s="427" t="s">
        <v>325</v>
      </c>
      <c r="C18" s="255" t="s">
        <v>2688</v>
      </c>
      <c r="D18" s="222"/>
      <c r="E18" s="187"/>
      <c r="F18" s="223" t="str">
        <f>IF(C18="","",IF(C18="نعم","Yes",IF(C18="لا","No","NA")))</f>
        <v>Yes</v>
      </c>
      <c r="G18" s="1667" t="s">
        <v>326</v>
      </c>
      <c r="H18" s="1660" t="s">
        <v>324</v>
      </c>
    </row>
    <row r="19" spans="1:8" s="63" customFormat="1" ht="99.75" customHeight="1">
      <c r="A19" s="1660" t="s">
        <v>327</v>
      </c>
      <c r="B19" s="427" t="s">
        <v>328</v>
      </c>
      <c r="C19" s="255" t="s">
        <v>2688</v>
      </c>
      <c r="D19" s="222"/>
      <c r="E19" s="187"/>
      <c r="F19" s="223" t="str">
        <f>IF(C19="","",IF(C19="نعم","Yes",IF(C19="لا","No","NA")))</f>
        <v>Yes</v>
      </c>
      <c r="G19" s="1667" t="s">
        <v>329</v>
      </c>
      <c r="H19" s="1660" t="s">
        <v>327</v>
      </c>
    </row>
    <row r="20" spans="1:8" s="63" customFormat="1" ht="99.75" customHeight="1">
      <c r="A20" s="1660" t="s">
        <v>330</v>
      </c>
      <c r="B20" s="427" t="s">
        <v>331</v>
      </c>
      <c r="C20" s="255" t="s">
        <v>2688</v>
      </c>
      <c r="D20" s="222" t="s">
        <v>3337</v>
      </c>
      <c r="E20" s="234" t="s">
        <v>3746</v>
      </c>
      <c r="F20" s="223" t="str">
        <f>IF(C20="","",IF(C20="نعم","Yes",IF(C20="لا","No","NA")))</f>
        <v>Yes</v>
      </c>
      <c r="G20" s="1667" t="s">
        <v>332</v>
      </c>
      <c r="H20" s="1660" t="s">
        <v>330</v>
      </c>
    </row>
    <row r="21" spans="1:8" s="63" customFormat="1" ht="36.65" customHeight="1">
      <c r="A21" s="590" t="s">
        <v>333</v>
      </c>
      <c r="B21" s="1133"/>
      <c r="C21" s="213"/>
      <c r="D21" s="946"/>
      <c r="E21" s="947"/>
      <c r="F21" s="213"/>
      <c r="G21" s="214"/>
      <c r="H21" s="215" t="s">
        <v>296</v>
      </c>
    </row>
    <row r="22" spans="1:8" s="63" customFormat="1" ht="35.15" customHeight="1">
      <c r="A22" s="183" t="s">
        <v>222</v>
      </c>
      <c r="B22" s="216" t="s">
        <v>297</v>
      </c>
      <c r="C22" s="217" t="s">
        <v>298</v>
      </c>
      <c r="D22" s="218" t="s">
        <v>299</v>
      </c>
      <c r="E22" s="219" t="s">
        <v>300</v>
      </c>
      <c r="F22" s="220" t="s">
        <v>301</v>
      </c>
      <c r="G22" s="221" t="s">
        <v>302</v>
      </c>
      <c r="H22" s="186" t="s">
        <v>227</v>
      </c>
    </row>
    <row r="23" spans="1:8" s="63" customFormat="1" ht="180" customHeight="1">
      <c r="A23" s="1660" t="s">
        <v>334</v>
      </c>
      <c r="B23" s="427" t="s">
        <v>335</v>
      </c>
      <c r="C23" s="255" t="s">
        <v>2688</v>
      </c>
      <c r="D23" s="222"/>
      <c r="E23" s="187"/>
      <c r="F23" s="223" t="str">
        <f t="shared" ref="F23:F29" si="0">IF(C23="","",IF(C23="نعم","Yes",IF(C23="لا","No","NA")))</f>
        <v>Yes</v>
      </c>
      <c r="G23" s="1667" t="s">
        <v>336</v>
      </c>
      <c r="H23" s="1660" t="s">
        <v>334</v>
      </c>
    </row>
    <row r="24" spans="1:8" s="63" customFormat="1" ht="120.75" customHeight="1">
      <c r="A24" s="1660" t="s">
        <v>337</v>
      </c>
      <c r="B24" s="427" t="s">
        <v>338</v>
      </c>
      <c r="C24" s="255" t="s">
        <v>2688</v>
      </c>
      <c r="D24" s="222"/>
      <c r="E24" s="187"/>
      <c r="F24" s="223" t="str">
        <f t="shared" si="0"/>
        <v>Yes</v>
      </c>
      <c r="G24" s="1667" t="s">
        <v>339</v>
      </c>
      <c r="H24" s="1660" t="s">
        <v>337</v>
      </c>
    </row>
    <row r="25" spans="1:8" s="63" customFormat="1" ht="114.75" customHeight="1">
      <c r="A25" s="1660" t="s">
        <v>340</v>
      </c>
      <c r="B25" s="427" t="s">
        <v>341</v>
      </c>
      <c r="C25" s="255" t="s">
        <v>2688</v>
      </c>
      <c r="D25" s="222"/>
      <c r="E25" s="187"/>
      <c r="F25" s="223" t="str">
        <f t="shared" si="0"/>
        <v>Yes</v>
      </c>
      <c r="G25" s="1667" t="s">
        <v>342</v>
      </c>
      <c r="H25" s="1660" t="s">
        <v>340</v>
      </c>
    </row>
    <row r="26" spans="1:8" s="63" customFormat="1" ht="110.25" customHeight="1">
      <c r="A26" s="1660" t="s">
        <v>343</v>
      </c>
      <c r="B26" s="427" t="s">
        <v>344</v>
      </c>
      <c r="C26" s="255" t="s">
        <v>2688</v>
      </c>
      <c r="D26" s="222"/>
      <c r="E26" s="187"/>
      <c r="F26" s="223" t="str">
        <f t="shared" si="0"/>
        <v>Yes</v>
      </c>
      <c r="G26" s="1667" t="s">
        <v>345</v>
      </c>
      <c r="H26" s="1660" t="s">
        <v>343</v>
      </c>
    </row>
    <row r="27" spans="1:8" s="65" customFormat="1" ht="33" customHeight="1">
      <c r="A27" s="225" t="s">
        <v>346</v>
      </c>
      <c r="B27" s="226"/>
      <c r="C27" s="227"/>
      <c r="D27" s="228"/>
      <c r="E27" s="228"/>
      <c r="F27" s="223" t="str">
        <f t="shared" si="0"/>
        <v/>
      </c>
      <c r="G27" s="229"/>
      <c r="H27" s="230" t="s">
        <v>347</v>
      </c>
    </row>
    <row r="28" spans="1:8" s="63" customFormat="1" ht="42.65" customHeight="1">
      <c r="A28" s="183" t="s">
        <v>222</v>
      </c>
      <c r="B28" s="231" t="s">
        <v>348</v>
      </c>
      <c r="C28" s="232" t="s">
        <v>298</v>
      </c>
      <c r="D28" s="233" t="s">
        <v>349</v>
      </c>
      <c r="E28" s="233" t="s">
        <v>350</v>
      </c>
      <c r="F28" s="220" t="s">
        <v>301</v>
      </c>
      <c r="G28" s="232" t="s">
        <v>351</v>
      </c>
      <c r="H28" s="233" t="s">
        <v>227</v>
      </c>
    </row>
    <row r="29" spans="1:8" s="63" customFormat="1" ht="99.75" customHeight="1">
      <c r="A29" s="234" t="s">
        <v>352</v>
      </c>
      <c r="B29" s="873" t="s">
        <v>353</v>
      </c>
      <c r="C29" s="255" t="s">
        <v>2688</v>
      </c>
      <c r="D29" s="222" t="s">
        <v>3338</v>
      </c>
      <c r="E29" s="187" t="s">
        <v>3747</v>
      </c>
      <c r="F29" s="223" t="str">
        <f t="shared" si="0"/>
        <v>Yes</v>
      </c>
      <c r="G29" s="1668" t="s">
        <v>354</v>
      </c>
      <c r="H29" s="234" t="s">
        <v>352</v>
      </c>
    </row>
    <row r="30" spans="1:8" s="63" customFormat="1" ht="99.75" customHeight="1">
      <c r="A30" s="234" t="s">
        <v>355</v>
      </c>
      <c r="B30" s="873" t="s">
        <v>356</v>
      </c>
      <c r="C30" s="255" t="s">
        <v>2688</v>
      </c>
      <c r="D30" s="222"/>
      <c r="E30" s="187"/>
      <c r="F30" s="223" t="str">
        <f t="shared" ref="F30:F31" si="1">IF(C30="","",IF(C30="نعم","Yes",IF(C30="لا","No","NA")))</f>
        <v>Yes</v>
      </c>
      <c r="G30" s="1668" t="s">
        <v>357</v>
      </c>
      <c r="H30" s="234" t="s">
        <v>355</v>
      </c>
    </row>
    <row r="31" spans="1:8" s="63" customFormat="1" ht="99.75" customHeight="1">
      <c r="A31" s="234" t="s">
        <v>358</v>
      </c>
      <c r="B31" s="873" t="s">
        <v>359</v>
      </c>
      <c r="C31" s="255" t="s">
        <v>2688</v>
      </c>
      <c r="D31" s="222"/>
      <c r="E31" s="187"/>
      <c r="F31" s="223" t="str">
        <f t="shared" si="1"/>
        <v>Yes</v>
      </c>
      <c r="G31" s="1668" t="s">
        <v>360</v>
      </c>
      <c r="H31" s="234" t="s">
        <v>358</v>
      </c>
    </row>
    <row r="32" spans="1:8" s="63" customFormat="1" ht="99.75" customHeight="1">
      <c r="A32" s="234" t="s">
        <v>361</v>
      </c>
      <c r="B32" s="873" t="s">
        <v>362</v>
      </c>
      <c r="C32" s="255" t="s">
        <v>2688</v>
      </c>
      <c r="D32" s="222"/>
      <c r="E32" s="187"/>
      <c r="F32" s="223" t="str">
        <f>IF(C32="","",IF(C32="نعم","Yes",IF(C32="لا","No","NA")))</f>
        <v>Yes</v>
      </c>
      <c r="G32" s="1668" t="s">
        <v>363</v>
      </c>
      <c r="H32" s="234" t="s">
        <v>361</v>
      </c>
    </row>
    <row r="33" spans="1:8" s="63" customFormat="1" ht="30.65" customHeight="1">
      <c r="A33" s="225" t="s">
        <v>346</v>
      </c>
      <c r="B33" s="226"/>
      <c r="C33" s="227"/>
      <c r="D33" s="228"/>
      <c r="E33" s="228"/>
      <c r="F33" s="223" t="str">
        <f>IF(C33="","",IF(C33="نعم","Yes",IF(C33="لا","No","NA")))</f>
        <v/>
      </c>
      <c r="G33" s="229"/>
      <c r="H33" s="230" t="s">
        <v>364</v>
      </c>
    </row>
    <row r="34" spans="1:8" s="63" customFormat="1" ht="35.25" customHeight="1">
      <c r="A34" s="183" t="s">
        <v>222</v>
      </c>
      <c r="B34" s="231" t="s">
        <v>348</v>
      </c>
      <c r="C34" s="232" t="s">
        <v>298</v>
      </c>
      <c r="D34" s="233" t="s">
        <v>349</v>
      </c>
      <c r="E34" s="233" t="s">
        <v>350</v>
      </c>
      <c r="F34" s="220" t="s">
        <v>301</v>
      </c>
      <c r="G34" s="232" t="s">
        <v>351</v>
      </c>
      <c r="H34" s="233" t="s">
        <v>227</v>
      </c>
    </row>
    <row r="35" spans="1:8" s="63" customFormat="1" ht="99.75" customHeight="1">
      <c r="A35" s="234" t="s">
        <v>365</v>
      </c>
      <c r="B35" s="873" t="s">
        <v>366</v>
      </c>
      <c r="C35" s="255" t="s">
        <v>2688</v>
      </c>
      <c r="D35" s="222"/>
      <c r="E35" s="187"/>
      <c r="F35" s="223" t="str">
        <f>IF(C35="","",IF(C35="نعم","Yes",IF(C35="لا","No","NA")))</f>
        <v>Yes</v>
      </c>
      <c r="G35" s="1668" t="s">
        <v>367</v>
      </c>
      <c r="H35" s="234" t="s">
        <v>365</v>
      </c>
    </row>
    <row r="36" spans="1:8" s="63" customFormat="1" ht="99.75" customHeight="1">
      <c r="A36" s="234" t="s">
        <v>368</v>
      </c>
      <c r="B36" s="873" t="s">
        <v>369</v>
      </c>
      <c r="C36" s="255" t="s">
        <v>2688</v>
      </c>
      <c r="D36" s="222"/>
      <c r="E36" s="187"/>
      <c r="F36" s="223" t="str">
        <f t="shared" ref="F36:F39" si="2">IF(C36="","",IF(C36="نعم","Yes",IF(C36="لا","No","NA")))</f>
        <v>Yes</v>
      </c>
      <c r="G36" s="1668" t="s">
        <v>370</v>
      </c>
      <c r="H36" s="234" t="s">
        <v>368</v>
      </c>
    </row>
    <row r="37" spans="1:8" s="63" customFormat="1" ht="99.75" customHeight="1">
      <c r="A37" s="234" t="s">
        <v>371</v>
      </c>
      <c r="B37" s="873" t="s">
        <v>372</v>
      </c>
      <c r="C37" s="255" t="s">
        <v>2688</v>
      </c>
      <c r="D37" s="222"/>
      <c r="E37" s="187"/>
      <c r="F37" s="223" t="str">
        <f t="shared" si="2"/>
        <v>Yes</v>
      </c>
      <c r="G37" s="1668" t="s">
        <v>373</v>
      </c>
      <c r="H37" s="234" t="s">
        <v>371</v>
      </c>
    </row>
    <row r="38" spans="1:8" s="63" customFormat="1" ht="99.75" customHeight="1">
      <c r="A38" s="234" t="s">
        <v>374</v>
      </c>
      <c r="B38" s="873" t="s">
        <v>375</v>
      </c>
      <c r="C38" s="255" t="s">
        <v>2688</v>
      </c>
      <c r="D38" s="222"/>
      <c r="E38" s="187"/>
      <c r="F38" s="223" t="str">
        <f t="shared" si="2"/>
        <v>Yes</v>
      </c>
      <c r="G38" s="1668" t="s">
        <v>376</v>
      </c>
      <c r="H38" s="234" t="s">
        <v>374</v>
      </c>
    </row>
    <row r="39" spans="1:8" s="63" customFormat="1" ht="99.75" customHeight="1">
      <c r="A39" s="234" t="s">
        <v>377</v>
      </c>
      <c r="B39" s="873" t="s">
        <v>378</v>
      </c>
      <c r="C39" s="255" t="s">
        <v>2688</v>
      </c>
      <c r="D39" s="222"/>
      <c r="E39" s="187"/>
      <c r="F39" s="223" t="str">
        <f t="shared" si="2"/>
        <v>Yes</v>
      </c>
      <c r="G39" s="1668" t="s">
        <v>379</v>
      </c>
      <c r="H39" s="234" t="s">
        <v>377</v>
      </c>
    </row>
    <row r="40" spans="1:8" s="66" customFormat="1" ht="18.75" hidden="1" customHeight="1">
      <c r="A40" s="234" t="s">
        <v>380</v>
      </c>
      <c r="B40" s="235" t="s">
        <v>381</v>
      </c>
      <c r="C40" s="251"/>
      <c r="D40" s="236"/>
      <c r="E40" s="236"/>
      <c r="F40" s="223" t="str">
        <f t="shared" ref="F40:F47" si="3">IF(C40="","",IF(C40="نعم","Yes",IF(C40="لا","No","Partially")))</f>
        <v/>
      </c>
      <c r="G40" s="237" t="s">
        <v>382</v>
      </c>
      <c r="H40" s="238" t="s">
        <v>380</v>
      </c>
    </row>
    <row r="41" spans="1:8" s="66" customFormat="1" ht="18.75" hidden="1" customHeight="1">
      <c r="A41" s="234" t="s">
        <v>383</v>
      </c>
      <c r="B41" s="235"/>
      <c r="C41" s="251"/>
      <c r="D41" s="236"/>
      <c r="E41" s="236"/>
      <c r="F41" s="223" t="str">
        <f t="shared" si="3"/>
        <v/>
      </c>
      <c r="G41" s="237"/>
      <c r="H41" s="238" t="s">
        <v>383</v>
      </c>
    </row>
    <row r="42" spans="1:8" s="63" customFormat="1" ht="18.75" hidden="1" customHeight="1">
      <c r="A42" s="234" t="s">
        <v>384</v>
      </c>
      <c r="B42" s="239" t="s">
        <v>385</v>
      </c>
      <c r="C42" s="252" t="s">
        <v>298</v>
      </c>
      <c r="D42" s="240" t="s">
        <v>386</v>
      </c>
      <c r="E42" s="240" t="s">
        <v>387</v>
      </c>
      <c r="F42" s="223" t="str">
        <f t="shared" si="3"/>
        <v>Partially</v>
      </c>
      <c r="G42" s="241" t="s">
        <v>388</v>
      </c>
      <c r="H42" s="238" t="s">
        <v>384</v>
      </c>
    </row>
    <row r="43" spans="1:8" ht="31" hidden="1">
      <c r="A43" s="234" t="s">
        <v>389</v>
      </c>
      <c r="B43" s="242" t="s">
        <v>390</v>
      </c>
      <c r="C43" s="251"/>
      <c r="D43" s="187"/>
      <c r="E43" s="187"/>
      <c r="F43" s="223" t="str">
        <f t="shared" si="3"/>
        <v/>
      </c>
      <c r="G43" s="243" t="s">
        <v>391</v>
      </c>
      <c r="H43" s="238" t="s">
        <v>389</v>
      </c>
    </row>
    <row r="44" spans="1:8" ht="46.5" hidden="1">
      <c r="A44" s="234" t="s">
        <v>392</v>
      </c>
      <c r="B44" s="242" t="s">
        <v>393</v>
      </c>
      <c r="C44" s="251"/>
      <c r="D44" s="187"/>
      <c r="E44" s="187"/>
      <c r="F44" s="223" t="str">
        <f t="shared" si="3"/>
        <v/>
      </c>
      <c r="G44" s="243" t="s">
        <v>394</v>
      </c>
      <c r="H44" s="238" t="s">
        <v>392</v>
      </c>
    </row>
    <row r="45" spans="1:8" ht="46.5" hidden="1">
      <c r="A45" s="234" t="s">
        <v>395</v>
      </c>
      <c r="B45" s="242" t="s">
        <v>396</v>
      </c>
      <c r="C45" s="251"/>
      <c r="D45" s="187"/>
      <c r="E45" s="187"/>
      <c r="F45" s="223" t="str">
        <f t="shared" si="3"/>
        <v/>
      </c>
      <c r="G45" s="243" t="s">
        <v>397</v>
      </c>
      <c r="H45" s="238" t="s">
        <v>395</v>
      </c>
    </row>
    <row r="46" spans="1:8" ht="46.5" hidden="1">
      <c r="A46" s="234" t="s">
        <v>398</v>
      </c>
      <c r="B46" s="242" t="s">
        <v>399</v>
      </c>
      <c r="C46" s="251"/>
      <c r="D46" s="187"/>
      <c r="E46" s="187"/>
      <c r="F46" s="223" t="str">
        <f t="shared" si="3"/>
        <v/>
      </c>
      <c r="G46" s="243" t="s">
        <v>400</v>
      </c>
      <c r="H46" s="238" t="s">
        <v>398</v>
      </c>
    </row>
    <row r="47" spans="1:8" ht="62" hidden="1">
      <c r="A47" s="234" t="s">
        <v>401</v>
      </c>
      <c r="B47" s="242" t="s">
        <v>402</v>
      </c>
      <c r="C47" s="251"/>
      <c r="D47" s="187"/>
      <c r="E47" s="187"/>
      <c r="F47" s="223" t="str">
        <f t="shared" si="3"/>
        <v/>
      </c>
      <c r="G47" s="243" t="s">
        <v>403</v>
      </c>
      <c r="H47" s="238" t="s">
        <v>401</v>
      </c>
    </row>
    <row r="48" spans="1:8" s="66" customFormat="1" ht="24.75" customHeight="1">
      <c r="A48" s="244" t="s">
        <v>404</v>
      </c>
      <c r="B48" s="245"/>
      <c r="C48" s="213"/>
      <c r="D48" s="246"/>
      <c r="E48" s="246"/>
      <c r="F48" s="213"/>
      <c r="G48" s="247"/>
      <c r="H48" s="248" t="s">
        <v>405</v>
      </c>
    </row>
    <row r="49" spans="1:11" ht="24" customHeight="1">
      <c r="A49" s="183" t="s">
        <v>222</v>
      </c>
      <c r="B49" s="216" t="s">
        <v>297</v>
      </c>
      <c r="C49" s="217" t="s">
        <v>298</v>
      </c>
      <c r="D49" s="219" t="s">
        <v>349</v>
      </c>
      <c r="E49" s="219" t="s">
        <v>300</v>
      </c>
      <c r="F49" s="220" t="s">
        <v>301</v>
      </c>
      <c r="G49" s="221" t="s">
        <v>302</v>
      </c>
      <c r="H49" s="186" t="s">
        <v>227</v>
      </c>
    </row>
    <row r="50" spans="1:11" s="63" customFormat="1" ht="132" customHeight="1">
      <c r="A50" s="633" t="s">
        <v>406</v>
      </c>
      <c r="B50" s="242" t="s">
        <v>407</v>
      </c>
      <c r="C50" s="255" t="s">
        <v>2688</v>
      </c>
      <c r="D50" s="222"/>
      <c r="E50" s="187"/>
      <c r="F50" s="223" t="str">
        <f>IF(C50="","",IF(C50="نعم","Yes",IF(C50="لا","No","NA")))</f>
        <v>Yes</v>
      </c>
      <c r="G50" s="1669" t="s">
        <v>408</v>
      </c>
      <c r="H50" s="633" t="s">
        <v>406</v>
      </c>
    </row>
    <row r="51" spans="1:11" s="63" customFormat="1" ht="99.75" customHeight="1">
      <c r="A51" s="633" t="s">
        <v>409</v>
      </c>
      <c r="B51" s="1661" t="s">
        <v>410</v>
      </c>
      <c r="C51" s="255" t="s">
        <v>2688</v>
      </c>
      <c r="D51" s="222" t="s">
        <v>3339</v>
      </c>
      <c r="E51" s="234" t="s">
        <v>3748</v>
      </c>
      <c r="F51" s="223" t="str">
        <f>IF(C51="","",IF(C51="نعم","Yes",IF(C51="لا","No","NA")))</f>
        <v>Yes</v>
      </c>
      <c r="G51" s="1670" t="s">
        <v>411</v>
      </c>
      <c r="H51" s="633" t="s">
        <v>409</v>
      </c>
    </row>
    <row r="52" spans="1:11" s="63" customFormat="1" ht="87" customHeight="1">
      <c r="A52" s="633" t="s">
        <v>412</v>
      </c>
      <c r="B52" s="1661" t="s">
        <v>413</v>
      </c>
      <c r="C52" s="255" t="s">
        <v>2688</v>
      </c>
      <c r="D52" s="222"/>
      <c r="E52" s="187"/>
      <c r="F52" s="223" t="str">
        <f>IF(C52="","",IF(C52="نعم","Yes",IF(C52="لا","No","NA")))</f>
        <v>Yes</v>
      </c>
      <c r="G52" s="1670" t="s">
        <v>414</v>
      </c>
      <c r="H52" s="633" t="s">
        <v>412</v>
      </c>
    </row>
    <row r="53" spans="1:11" s="63" customFormat="1" ht="108.75" customHeight="1">
      <c r="A53" s="633" t="s">
        <v>415</v>
      </c>
      <c r="B53" s="1661" t="s">
        <v>416</v>
      </c>
      <c r="C53" s="255" t="s">
        <v>2688</v>
      </c>
      <c r="D53" s="222"/>
      <c r="E53" s="187"/>
      <c r="F53" s="223" t="str">
        <f>IF(C53="","",IF(C53="نعم","Yes",IF(C53="لا","No","NA")))</f>
        <v>Yes</v>
      </c>
      <c r="G53" s="1670" t="s">
        <v>417</v>
      </c>
      <c r="H53" s="633" t="s">
        <v>415</v>
      </c>
    </row>
    <row r="54" spans="1:11" s="63" customFormat="1" ht="110.25" customHeight="1">
      <c r="A54" s="633" t="s">
        <v>418</v>
      </c>
      <c r="B54" s="1661" t="s">
        <v>419</v>
      </c>
      <c r="C54" s="255" t="s">
        <v>2688</v>
      </c>
      <c r="D54" s="222" t="s">
        <v>3324</v>
      </c>
      <c r="E54" s="222" t="s">
        <v>3324</v>
      </c>
      <c r="F54" s="223" t="str">
        <f>IF(C54="","",IF(C54="نعم","Yes",IF(C54="لا","No","NA")))</f>
        <v>Yes</v>
      </c>
      <c r="G54" s="1670" t="s">
        <v>420</v>
      </c>
      <c r="H54" s="633" t="s">
        <v>418</v>
      </c>
    </row>
    <row r="55" spans="1:11" s="63" customFormat="1" ht="33.9" customHeight="1">
      <c r="A55" s="244" t="s">
        <v>404</v>
      </c>
      <c r="B55" s="245"/>
      <c r="C55" s="213"/>
      <c r="D55" s="246"/>
      <c r="E55" s="246"/>
      <c r="F55" s="213"/>
      <c r="G55" s="247"/>
      <c r="H55" s="248" t="s">
        <v>405</v>
      </c>
    </row>
    <row r="56" spans="1:11" s="63" customFormat="1" ht="39" customHeight="1">
      <c r="A56" s="183" t="s">
        <v>222</v>
      </c>
      <c r="B56" s="216" t="s">
        <v>297</v>
      </c>
      <c r="C56" s="217" t="s">
        <v>298</v>
      </c>
      <c r="D56" s="219" t="s">
        <v>349</v>
      </c>
      <c r="E56" s="219" t="s">
        <v>300</v>
      </c>
      <c r="F56" s="220" t="s">
        <v>301</v>
      </c>
      <c r="G56" s="221" t="s">
        <v>302</v>
      </c>
      <c r="H56" s="186" t="s">
        <v>227</v>
      </c>
    </row>
    <row r="57" spans="1:11" s="63" customFormat="1" ht="120" customHeight="1">
      <c r="A57" s="633" t="s">
        <v>421</v>
      </c>
      <c r="B57" s="1661" t="s">
        <v>422</v>
      </c>
      <c r="C57" s="2087" t="s">
        <v>2688</v>
      </c>
      <c r="D57" s="222" t="s">
        <v>3340</v>
      </c>
      <c r="E57" s="234" t="s">
        <v>3749</v>
      </c>
      <c r="F57" s="223" t="str">
        <f>IF(C57="","",IF(C57="نعم","Yes",IF(C57="لا","No","NA")))</f>
        <v>Yes</v>
      </c>
      <c r="G57" s="1670" t="s">
        <v>423</v>
      </c>
      <c r="H57" s="633" t="s">
        <v>421</v>
      </c>
    </row>
    <row r="58" spans="1:11" s="63" customFormat="1" ht="99.75" customHeight="1">
      <c r="A58" s="633" t="s">
        <v>424</v>
      </c>
      <c r="B58" s="1661" t="s">
        <v>425</v>
      </c>
      <c r="C58" s="2087" t="s">
        <v>2688</v>
      </c>
      <c r="D58" s="222"/>
      <c r="E58" s="187"/>
      <c r="F58" s="223" t="str">
        <f>IF(C58="","",IF(C58="نعم","Yes",IF(C58="لا","No","NA")))</f>
        <v>Yes</v>
      </c>
      <c r="G58" s="1670" t="s">
        <v>426</v>
      </c>
      <c r="H58" s="633" t="s">
        <v>424</v>
      </c>
    </row>
    <row r="59" spans="1:11" s="63" customFormat="1" ht="98" customHeight="1">
      <c r="A59" s="633" t="s">
        <v>427</v>
      </c>
      <c r="B59" s="417" t="s">
        <v>428</v>
      </c>
      <c r="C59" s="2092" t="s">
        <v>2688</v>
      </c>
      <c r="D59" s="741" t="s">
        <v>429</v>
      </c>
      <c r="E59" s="331" t="s">
        <v>429</v>
      </c>
      <c r="F59" s="223" t="str">
        <f>IF(C59="","",IF(C59="نعم","Yes",IF(C59="لا","No","NA")))</f>
        <v>Yes</v>
      </c>
      <c r="G59" s="1932" t="s">
        <v>430</v>
      </c>
      <c r="H59" s="633" t="s">
        <v>427</v>
      </c>
    </row>
    <row r="60" spans="1:11" s="63" customFormat="1" ht="98.25" customHeight="1">
      <c r="A60" s="633" t="s">
        <v>431</v>
      </c>
      <c r="B60" s="1661" t="s">
        <v>432</v>
      </c>
      <c r="C60" s="2087" t="s">
        <v>2697</v>
      </c>
      <c r="D60" s="222"/>
      <c r="E60" s="187"/>
      <c r="F60" s="223" t="str">
        <f>IF(C60="","",IF(C60="نعم","Yes",IF(C60="لا","No","NA")))</f>
        <v>No</v>
      </c>
      <c r="G60" s="1670" t="s">
        <v>433</v>
      </c>
      <c r="H60" s="633" t="s">
        <v>431</v>
      </c>
      <c r="K60" s="1671"/>
    </row>
    <row r="61" spans="1:11" s="63" customFormat="1" ht="75" customHeight="1">
      <c r="A61" s="633" t="s">
        <v>434</v>
      </c>
      <c r="B61" s="1661" t="s">
        <v>435</v>
      </c>
      <c r="C61" s="2087" t="s">
        <v>2697</v>
      </c>
      <c r="D61" s="222"/>
      <c r="E61" s="187"/>
      <c r="F61" s="223" t="str">
        <f>IF(C61="","",IF(C61="نعم","Yes",IF(C61="لا","No","NA")))</f>
        <v>No</v>
      </c>
      <c r="G61" s="1670" t="s">
        <v>436</v>
      </c>
      <c r="H61" s="633" t="s">
        <v>434</v>
      </c>
    </row>
    <row r="62" spans="1:11" s="63" customFormat="1" ht="39" customHeight="1">
      <c r="A62" s="1789" t="s">
        <v>404</v>
      </c>
      <c r="B62" s="1790"/>
      <c r="C62" s="1791"/>
      <c r="D62" s="1792"/>
      <c r="E62" s="1792"/>
      <c r="F62" s="1791"/>
      <c r="G62" s="1793"/>
      <c r="H62" s="1794" t="s">
        <v>405</v>
      </c>
    </row>
    <row r="63" spans="1:11" s="63" customFormat="1" ht="30.9" customHeight="1">
      <c r="A63" s="183" t="s">
        <v>222</v>
      </c>
      <c r="B63" s="216" t="s">
        <v>297</v>
      </c>
      <c r="C63" s="217" t="s">
        <v>298</v>
      </c>
      <c r="D63" s="219" t="s">
        <v>349</v>
      </c>
      <c r="E63" s="219" t="s">
        <v>300</v>
      </c>
      <c r="F63" s="220" t="s">
        <v>301</v>
      </c>
      <c r="G63" s="221" t="s">
        <v>302</v>
      </c>
      <c r="H63" s="186" t="s">
        <v>227</v>
      </c>
    </row>
    <row r="64" spans="1:11" s="63" customFormat="1" ht="117" customHeight="1">
      <c r="A64" s="633" t="s">
        <v>437</v>
      </c>
      <c r="B64" s="1818" t="s">
        <v>438</v>
      </c>
      <c r="C64" s="1610" t="s">
        <v>2688</v>
      </c>
      <c r="D64" s="331" t="s">
        <v>429</v>
      </c>
      <c r="E64" s="331" t="s">
        <v>429</v>
      </c>
      <c r="F64" s="223" t="str">
        <f>IF(C64="","",IF(C64="نعم","Yes",IF(C64="لا","No","NA")))</f>
        <v>Yes</v>
      </c>
      <c r="G64" s="1931" t="s">
        <v>439</v>
      </c>
      <c r="H64" s="633" t="s">
        <v>437</v>
      </c>
    </row>
    <row r="65" spans="1:12" s="63" customFormat="1" ht="101.25" customHeight="1">
      <c r="A65" s="633" t="s">
        <v>440</v>
      </c>
      <c r="B65" s="1661" t="s">
        <v>441</v>
      </c>
      <c r="C65" s="255" t="s">
        <v>2688</v>
      </c>
      <c r="D65" s="222"/>
      <c r="E65" s="187"/>
      <c r="F65" s="223" t="str">
        <f>IF(C65="","",IF(C65="نعم","Yes",IF(C65="لا","No","NA")))</f>
        <v>Yes</v>
      </c>
      <c r="G65" s="1670" t="s">
        <v>442</v>
      </c>
      <c r="H65" s="633" t="s">
        <v>440</v>
      </c>
    </row>
    <row r="66" spans="1:12" s="63" customFormat="1" ht="69.75" customHeight="1">
      <c r="A66" s="633" t="s">
        <v>443</v>
      </c>
      <c r="B66" s="1661" t="s">
        <v>444</v>
      </c>
      <c r="C66" s="255" t="s">
        <v>2688</v>
      </c>
      <c r="D66" s="222"/>
      <c r="E66" s="187"/>
      <c r="F66" s="223" t="str">
        <f>IF(C66="","",IF(C66="نعم","Yes",IF(C66="لا","No","NA")))</f>
        <v>Yes</v>
      </c>
      <c r="G66" s="1670" t="s">
        <v>445</v>
      </c>
      <c r="H66" s="633" t="s">
        <v>443</v>
      </c>
    </row>
    <row r="67" spans="1:12" s="63" customFormat="1" ht="101.25" customHeight="1">
      <c r="A67" s="633" t="s">
        <v>446</v>
      </c>
      <c r="B67" s="1661" t="s">
        <v>447</v>
      </c>
      <c r="C67" s="255" t="s">
        <v>2688</v>
      </c>
      <c r="D67" s="222"/>
      <c r="E67" s="187"/>
      <c r="F67" s="223" t="str">
        <f>IF(C67="","",IF(C67="نعم","Yes",IF(C67="لا","No","NA")))</f>
        <v>Yes</v>
      </c>
      <c r="G67" s="1670" t="s">
        <v>448</v>
      </c>
      <c r="H67" s="633" t="s">
        <v>446</v>
      </c>
    </row>
    <row r="68" spans="1:12" s="63" customFormat="1" ht="118.5" customHeight="1">
      <c r="A68" s="633" t="s">
        <v>449</v>
      </c>
      <c r="B68" s="1903" t="s">
        <v>450</v>
      </c>
      <c r="C68" s="1904" t="s">
        <v>2688</v>
      </c>
      <c r="D68" s="1905"/>
      <c r="E68" s="1906"/>
      <c r="F68" s="1907" t="str">
        <f>IF(C68="","",IF(C68="نعم","Yes",IF(C68="لا","No","NA")))</f>
        <v>Yes</v>
      </c>
      <c r="G68" s="1908" t="s">
        <v>451</v>
      </c>
      <c r="H68" s="1909" t="s">
        <v>449</v>
      </c>
    </row>
    <row r="69" spans="1:12" s="63" customFormat="1" ht="20.25" customHeight="1">
      <c r="A69" s="1990" t="s">
        <v>452</v>
      </c>
      <c r="B69" s="1910"/>
      <c r="C69" s="1911"/>
      <c r="D69" s="1912"/>
      <c r="E69" s="1913"/>
      <c r="F69" s="1914"/>
      <c r="G69" s="1915"/>
      <c r="H69" s="1916" t="s">
        <v>284</v>
      </c>
    </row>
    <row r="70" spans="1:12" s="63" customFormat="1" ht="42.75" customHeight="1">
      <c r="A70" s="1991" t="s">
        <v>453</v>
      </c>
      <c r="B70" s="1992"/>
      <c r="C70" s="1993"/>
      <c r="D70" s="1994"/>
      <c r="E70" s="2179" t="s">
        <v>454</v>
      </c>
      <c r="F70" s="2179"/>
      <c r="G70" s="2179"/>
      <c r="H70" s="2179"/>
    </row>
    <row r="71" spans="1:12" s="63" customFormat="1" ht="1.5" customHeight="1">
      <c r="A71" s="1991"/>
      <c r="B71" s="1992"/>
      <c r="C71" s="1993"/>
      <c r="D71" s="1994"/>
      <c r="E71" s="1995"/>
      <c r="F71" s="1995"/>
      <c r="G71" s="1995"/>
      <c r="H71" s="1995"/>
    </row>
    <row r="72" spans="1:12" s="63" customFormat="1" ht="28.5" customHeight="1">
      <c r="A72" s="244" t="s">
        <v>404</v>
      </c>
      <c r="B72" s="245"/>
      <c r="C72" s="213"/>
      <c r="D72" s="246"/>
      <c r="E72" s="246"/>
      <c r="F72" s="213"/>
      <c r="G72" s="247"/>
      <c r="H72" s="248" t="s">
        <v>405</v>
      </c>
    </row>
    <row r="73" spans="1:12" s="63" customFormat="1" ht="33.9" customHeight="1">
      <c r="A73" s="183" t="s">
        <v>222</v>
      </c>
      <c r="B73" s="216" t="s">
        <v>297</v>
      </c>
      <c r="C73" s="217" t="s">
        <v>298</v>
      </c>
      <c r="D73" s="219" t="s">
        <v>349</v>
      </c>
      <c r="E73" s="219" t="s">
        <v>300</v>
      </c>
      <c r="F73" s="220" t="s">
        <v>301</v>
      </c>
      <c r="G73" s="221" t="s">
        <v>302</v>
      </c>
      <c r="H73" s="186" t="s">
        <v>227</v>
      </c>
    </row>
    <row r="74" spans="1:12" s="63" customFormat="1" ht="114.75" customHeight="1">
      <c r="A74" s="633" t="s">
        <v>455</v>
      </c>
      <c r="B74" s="1661" t="s">
        <v>456</v>
      </c>
      <c r="C74" s="255" t="s">
        <v>2697</v>
      </c>
      <c r="D74" s="222"/>
      <c r="E74" s="187"/>
      <c r="F74" s="223" t="str">
        <f>IF(C74="","",IF(C74="نعم","Yes",IF(C74="لا","No","NA")))</f>
        <v>No</v>
      </c>
      <c r="G74" s="1670" t="s">
        <v>457</v>
      </c>
      <c r="H74" s="633" t="s">
        <v>455</v>
      </c>
    </row>
    <row r="75" spans="1:12" s="67" customFormat="1" ht="95" customHeight="1">
      <c r="A75" s="633" t="s">
        <v>458</v>
      </c>
      <c r="B75" s="242" t="s">
        <v>459</v>
      </c>
      <c r="C75" s="255" t="s">
        <v>2697</v>
      </c>
      <c r="D75" s="222"/>
      <c r="E75" s="187"/>
      <c r="F75" s="223" t="str">
        <f>IF(C75="","",IF(C75="نعم","Yes",IF(C75="لا","No","NA")))</f>
        <v>No</v>
      </c>
      <c r="G75" s="1669" t="s">
        <v>460</v>
      </c>
      <c r="H75" s="633" t="s">
        <v>458</v>
      </c>
      <c r="I75" s="63"/>
      <c r="J75" s="63"/>
      <c r="K75" s="63"/>
      <c r="L75" s="63"/>
    </row>
    <row r="76" spans="1:12" s="63" customFormat="1" ht="135" customHeight="1">
      <c r="A76" s="633" t="s">
        <v>461</v>
      </c>
      <c r="B76" s="1661" t="s">
        <v>462</v>
      </c>
      <c r="C76" s="255" t="s">
        <v>2688</v>
      </c>
      <c r="D76" s="222" t="s">
        <v>3341</v>
      </c>
      <c r="E76" s="234" t="s">
        <v>3750</v>
      </c>
      <c r="F76" s="223" t="str">
        <f>IF(C76="","",IF(C76="نعم","Yes",IF(C76="لا","No","NA")))</f>
        <v>Yes</v>
      </c>
      <c r="G76" s="1670" t="s">
        <v>463</v>
      </c>
      <c r="H76" s="633" t="s">
        <v>461</v>
      </c>
    </row>
    <row r="77" spans="1:12" s="63" customFormat="1" ht="69.75" customHeight="1">
      <c r="A77" s="633" t="s">
        <v>464</v>
      </c>
      <c r="B77" s="1661" t="s">
        <v>465</v>
      </c>
      <c r="C77" s="255" t="s">
        <v>2688</v>
      </c>
      <c r="D77" s="222"/>
      <c r="E77" s="187"/>
      <c r="F77" s="223" t="str">
        <f>IF(C77="","",IF(C77="نعم","Yes",IF(C77="لا","No","NA")))</f>
        <v>Yes</v>
      </c>
      <c r="G77" s="1670" t="s">
        <v>466</v>
      </c>
      <c r="H77" s="633" t="s">
        <v>464</v>
      </c>
    </row>
    <row r="78" spans="1:12" s="68" customFormat="1" ht="24.75" customHeight="1">
      <c r="A78" s="244" t="s">
        <v>467</v>
      </c>
      <c r="B78" s="245"/>
      <c r="C78" s="249"/>
      <c r="D78" s="236"/>
      <c r="E78" s="236"/>
      <c r="F78" s="249"/>
      <c r="G78" s="247"/>
      <c r="H78" s="250" t="s">
        <v>468</v>
      </c>
    </row>
    <row r="79" spans="1:12" ht="24.75" customHeight="1">
      <c r="A79" s="183" t="s">
        <v>222</v>
      </c>
      <c r="B79" s="216" t="s">
        <v>297</v>
      </c>
      <c r="C79" s="217" t="s">
        <v>298</v>
      </c>
      <c r="D79" s="219" t="s">
        <v>349</v>
      </c>
      <c r="E79" s="219" t="s">
        <v>350</v>
      </c>
      <c r="F79" s="220" t="s">
        <v>301</v>
      </c>
      <c r="G79" s="221" t="s">
        <v>302</v>
      </c>
      <c r="H79" s="186" t="s">
        <v>227</v>
      </c>
    </row>
    <row r="80" spans="1:12" s="63" customFormat="1" ht="120" customHeight="1">
      <c r="A80" s="1662" t="s">
        <v>469</v>
      </c>
      <c r="B80" s="242" t="s">
        <v>470</v>
      </c>
      <c r="C80" s="255" t="s">
        <v>2688</v>
      </c>
      <c r="D80" s="222" t="s">
        <v>3342</v>
      </c>
      <c r="E80" s="234" t="s">
        <v>3751</v>
      </c>
      <c r="F80" s="223" t="str">
        <f>IF(C80="","",IF(C80="نعم","Yes",IF(C80="لا","No","NA")))</f>
        <v>Yes</v>
      </c>
      <c r="G80" s="1669" t="s">
        <v>471</v>
      </c>
      <c r="H80" s="1662" t="s">
        <v>469</v>
      </c>
    </row>
    <row r="81" spans="1:8" s="63" customFormat="1" ht="120" customHeight="1">
      <c r="A81" s="1662" t="s">
        <v>472</v>
      </c>
      <c r="B81" s="242" t="s">
        <v>473</v>
      </c>
      <c r="C81" s="255" t="s">
        <v>2688</v>
      </c>
      <c r="D81" s="222" t="s">
        <v>3343</v>
      </c>
      <c r="E81" s="234" t="s">
        <v>3752</v>
      </c>
      <c r="F81" s="223" t="str">
        <f>IF(C81="","",IF(C81="نعم","Yes",IF(C81="لا","No","NA")))</f>
        <v>Yes</v>
      </c>
      <c r="G81" s="1669" t="s">
        <v>474</v>
      </c>
      <c r="H81" s="1662" t="s">
        <v>472</v>
      </c>
    </row>
    <row r="82" spans="1:8" s="63" customFormat="1" ht="120" customHeight="1">
      <c r="A82" s="1662" t="s">
        <v>475</v>
      </c>
      <c r="B82" s="242" t="s">
        <v>476</v>
      </c>
      <c r="C82" s="255" t="s">
        <v>2688</v>
      </c>
      <c r="D82" s="222" t="s">
        <v>3344</v>
      </c>
      <c r="E82" s="234" t="s">
        <v>3753</v>
      </c>
      <c r="F82" s="223" t="str">
        <f>IF(C82="","",IF(C82="نعم","Yes",IF(C82="لا","No","NA")))</f>
        <v>Yes</v>
      </c>
      <c r="G82" s="1669" t="s">
        <v>477</v>
      </c>
      <c r="H82" s="1662" t="s">
        <v>475</v>
      </c>
    </row>
    <row r="83" spans="1:8" ht="14">
      <c r="G83" s="71"/>
    </row>
    <row r="84" spans="1:8" ht="38.15" customHeight="1">
      <c r="B84" s="55" t="s">
        <v>287</v>
      </c>
      <c r="C84" s="257"/>
      <c r="D84" s="951"/>
      <c r="E84" s="951"/>
      <c r="F84" s="952"/>
      <c r="G84" s="56" t="s">
        <v>288</v>
      </c>
    </row>
    <row r="85" spans="1:8" ht="14">
      <c r="B85" s="73"/>
    </row>
    <row r="86" spans="1:8" ht="36.5" customHeight="1"/>
    <row r="87" spans="1:8" ht="26.25" customHeight="1">
      <c r="B87" s="73"/>
      <c r="G87" s="73"/>
    </row>
    <row r="88" spans="1:8" ht="27" customHeight="1">
      <c r="B88" s="73"/>
      <c r="G88" s="73"/>
    </row>
  </sheetData>
  <sheetProtection formatColumns="0" formatRows="0"/>
  <protectedRanges>
    <protectedRange sqref="D9:E13 D16:E18" name="Range1"/>
  </protectedRanges>
  <dataConsolidate/>
  <mergeCells count="1">
    <mergeCell ref="E70:H70"/>
  </mergeCells>
  <dataValidations count="1">
    <dataValidation type="list" allowBlank="1" showInputMessage="1" showErrorMessage="1" sqref="C43:E47" xr:uid="{00000000-0002-0000-0300-000000000000}">
      <formula1>#REF!</formula1>
    </dataValidation>
  </dataValidations>
  <hyperlinks>
    <hyperlink ref="B84" location="'Table of forms'!A1" display="الرجوع للصفحة الرئيسية " xr:uid="{00000000-0004-0000-0300-000000000000}"/>
    <hyperlink ref="G84" location="'Table of forms'!A1" display="Back to the main page" xr:uid="{00000000-0004-0000-0300-000001000000}"/>
  </hyperlinks>
  <printOptions horizontalCentered="1"/>
  <pageMargins left="0.23622047244094491" right="0.23622047244094491" top="0.86614173228346458" bottom="0.31496062992125984" header="3.937007874015748E-2" footer="3.937007874015748E-2"/>
  <pageSetup paperSize="9" scale="57" fitToWidth="2" fitToHeight="0" pageOrder="overThenDown" orientation="landscape" r:id="rId1"/>
  <headerFooter differentFirst="1">
    <oddHeader>&amp;C&amp;G</oddHeader>
    <oddFooter>&amp;R&amp;P  of &amp;N</oddFooter>
    <firstHeader>&amp;C&amp;G</firstHeader>
    <firstFooter>&amp;R&amp;P  of &amp;N</firstFooter>
  </headerFooter>
  <rowBreaks count="9" manualBreakCount="9">
    <brk id="13" max="7" man="1"/>
    <brk id="20" max="7" man="1"/>
    <brk id="26" max="7" man="1"/>
    <brk id="32" max="7" man="1"/>
    <brk id="39" max="7" man="1"/>
    <brk id="54" max="7" man="1"/>
    <brk id="61" max="7" man="1"/>
    <brk id="70" max="7" man="1"/>
    <brk id="77" max="7" man="1"/>
  </rowBreaks>
  <colBreaks count="1" manualBreakCount="1">
    <brk id="4" max="1048575" man="1"/>
  </colBreaks>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errorTitle="إختر الإجابة من قائمة المنسدلة" error="إختر الإجابة من قائمة المنسدلة" xr:uid="{00000000-0002-0000-0300-000001000000}">
          <x14:formula1>
            <xm:f>'Dropdowns (2)'!$C$4:$C$6</xm:f>
          </x14:formula1>
          <xm:sqref>C80:C82 C11 C9 C35:C39 C50:C54 C74:C76 C60:C61 C18:C20 C23:C26 C29:C32 C57:C58 C65:C71</xm:sqref>
        </x14:dataValidation>
        <x14:dataValidation type="list" allowBlank="1" showInputMessage="1" showErrorMessage="1" errorTitle="الإجابة من قائمة المنسدلة" error="الرجاء إختيار الإجابة من قائمة المنسدلة" xr:uid="{00000000-0002-0000-0300-000002000000}">
          <x14:formula1>
            <xm:f>'Dropdowns (2)'!$C$4:$C$6</xm:f>
          </x14:formula1>
          <xm:sqref>C77</xm:sqref>
        </x14:dataValidation>
        <x14:dataValidation type="list" allowBlank="1" showInputMessage="1" showErrorMessage="1" xr:uid="{00000000-0002-0000-0300-000003000000}">
          <x14:formula1>
            <xm:f>'Dropdowns (2)'!$C$4:$C$6</xm:f>
          </x14:formula1>
          <xm:sqref>C59 C64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9"/>
  <sheetViews>
    <sheetView showGridLines="0" rightToLeft="1" view="pageBreakPreview" topLeftCell="E1" zoomScale="48" zoomScaleNormal="85" zoomScaleSheetLayoutView="55" zoomScalePageLayoutView="70" workbookViewId="0">
      <selection activeCell="F2" sqref="F2"/>
    </sheetView>
  </sheetViews>
  <sheetFormatPr defaultColWidth="11.453125" defaultRowHeight="14.5"/>
  <cols>
    <col min="1" max="1" width="11.54296875" style="1027" customWidth="1"/>
    <col min="2" max="2" width="45.36328125" style="65" customWidth="1"/>
    <col min="3" max="3" width="12.36328125" style="1026" customWidth="1"/>
    <col min="4" max="5" width="141" style="65" customWidth="1"/>
    <col min="6" max="6" width="34.81640625" style="65" customWidth="1"/>
    <col min="7" max="7" width="45.36328125" style="65" customWidth="1"/>
    <col min="8" max="8" width="11.54296875" style="65" customWidth="1"/>
    <col min="9" max="16384" width="11.453125" style="65"/>
  </cols>
  <sheetData>
    <row r="1" spans="1:8" ht="20.149999999999999" customHeight="1">
      <c r="A1" s="164" t="s">
        <v>289</v>
      </c>
      <c r="B1" s="199"/>
      <c r="C1" s="253" t="s">
        <v>3319</v>
      </c>
      <c r="D1" s="258"/>
      <c r="E1" s="953"/>
      <c r="F1" s="2319" t="s">
        <v>3733</v>
      </c>
      <c r="G1" s="955"/>
      <c r="H1" s="202" t="s">
        <v>290</v>
      </c>
    </row>
    <row r="2" spans="1:8" customFormat="1" ht="20.149999999999999" customHeight="1">
      <c r="A2" s="164" t="s">
        <v>291</v>
      </c>
      <c r="B2" s="199"/>
      <c r="C2" s="253" t="s">
        <v>3320</v>
      </c>
      <c r="D2" s="258"/>
      <c r="E2" s="953"/>
      <c r="F2" s="2311" t="s">
        <v>3838</v>
      </c>
      <c r="G2" s="955"/>
      <c r="H2" s="203" t="s">
        <v>478</v>
      </c>
    </row>
    <row r="3" spans="1:8" customFormat="1" ht="20.149999999999999" customHeight="1">
      <c r="A3" s="164" t="s">
        <v>292</v>
      </c>
      <c r="B3" s="199"/>
      <c r="C3" s="253" t="s">
        <v>3321</v>
      </c>
      <c r="D3" s="258"/>
      <c r="E3" s="953"/>
      <c r="F3" s="2311" t="s">
        <v>3735</v>
      </c>
      <c r="G3" s="955"/>
      <c r="H3" s="203" t="s">
        <v>479</v>
      </c>
    </row>
    <row r="4" spans="1:8" customFormat="1" ht="20.149999999999999" customHeight="1">
      <c r="A4" s="164" t="s">
        <v>214</v>
      </c>
      <c r="B4" s="199"/>
      <c r="C4" s="253"/>
      <c r="D4" s="258"/>
      <c r="E4" s="953"/>
      <c r="F4" s="2315"/>
      <c r="G4" s="2322"/>
      <c r="H4" s="2323" t="s">
        <v>215</v>
      </c>
    </row>
    <row r="5" spans="1:8" s="960" customFormat="1" ht="30.65" customHeight="1">
      <c r="A5" s="956" t="s">
        <v>480</v>
      </c>
      <c r="B5" s="957"/>
      <c r="C5" s="253"/>
      <c r="D5" s="259"/>
      <c r="E5" s="958"/>
      <c r="F5" s="954"/>
      <c r="G5" s="959"/>
      <c r="H5" s="202" t="s">
        <v>217</v>
      </c>
    </row>
    <row r="6" spans="1:8" ht="24.75" customHeight="1">
      <c r="A6" s="58" t="s">
        <v>481</v>
      </c>
      <c r="B6" s="59"/>
      <c r="C6" s="60"/>
      <c r="D6" s="177"/>
      <c r="E6" s="961"/>
      <c r="F6" s="962"/>
      <c r="G6" s="962"/>
      <c r="H6" s="177" t="s">
        <v>482</v>
      </c>
    </row>
    <row r="7" spans="1:8" ht="24.75" customHeight="1">
      <c r="A7" s="963" t="s">
        <v>483</v>
      </c>
      <c r="B7" s="964"/>
      <c r="C7" s="965"/>
      <c r="D7" s="966"/>
      <c r="E7" s="967"/>
      <c r="F7" s="968"/>
      <c r="G7" s="968"/>
      <c r="H7" s="966" t="s">
        <v>484</v>
      </c>
    </row>
    <row r="8" spans="1:8" ht="24.75" customHeight="1">
      <c r="A8" s="590" t="s">
        <v>485</v>
      </c>
      <c r="B8" s="969"/>
      <c r="C8" s="970"/>
      <c r="D8" s="971"/>
      <c r="E8" s="972"/>
      <c r="F8" s="969"/>
      <c r="G8" s="973"/>
      <c r="H8" s="974" t="s">
        <v>486</v>
      </c>
    </row>
    <row r="9" spans="1:8" ht="24.75" customHeight="1">
      <c r="A9" s="183" t="s">
        <v>222</v>
      </c>
      <c r="B9" s="216" t="s">
        <v>297</v>
      </c>
      <c r="C9" s="219" t="s">
        <v>298</v>
      </c>
      <c r="D9" s="219" t="s">
        <v>349</v>
      </c>
      <c r="E9" s="219" t="s">
        <v>300</v>
      </c>
      <c r="F9" s="219" t="s">
        <v>301</v>
      </c>
      <c r="G9" s="426" t="s">
        <v>302</v>
      </c>
      <c r="H9" s="975" t="s">
        <v>227</v>
      </c>
    </row>
    <row r="10" spans="1:8" s="64" customFormat="1" ht="120" customHeight="1">
      <c r="A10" s="976" t="s">
        <v>487</v>
      </c>
      <c r="B10" s="427" t="s">
        <v>488</v>
      </c>
      <c r="C10" s="260" t="s">
        <v>2688</v>
      </c>
      <c r="D10" s="261" t="s">
        <v>3345</v>
      </c>
      <c r="E10" s="234" t="s">
        <v>3754</v>
      </c>
      <c r="F10" s="979" t="str">
        <f>IF(C10="","",IF(C10="نعم","Yes",IF(C10="لا","No","NA")))</f>
        <v>Yes</v>
      </c>
      <c r="G10" s="726" t="s">
        <v>489</v>
      </c>
      <c r="H10" s="980" t="s">
        <v>487</v>
      </c>
    </row>
    <row r="11" spans="1:8" s="64" customFormat="1" ht="121.5" customHeight="1">
      <c r="A11" s="976" t="s">
        <v>490</v>
      </c>
      <c r="B11" s="427" t="s">
        <v>491</v>
      </c>
      <c r="C11" s="260" t="s">
        <v>2688</v>
      </c>
      <c r="D11" s="261" t="s">
        <v>3346</v>
      </c>
      <c r="E11" s="187" t="s">
        <v>3755</v>
      </c>
      <c r="F11" s="979" t="str">
        <f t="shared" ref="F11:F12" si="0">IF(C11="","",IF(C11="نعم","Yes",IF(C11="لا","No","NA")))</f>
        <v>Yes</v>
      </c>
      <c r="G11" s="726" t="s">
        <v>492</v>
      </c>
      <c r="H11" s="980" t="s">
        <v>490</v>
      </c>
    </row>
    <row r="12" spans="1:8" s="64" customFormat="1" ht="111.65" customHeight="1">
      <c r="A12" s="976" t="s">
        <v>493</v>
      </c>
      <c r="B12" s="427" t="s">
        <v>494</v>
      </c>
      <c r="C12" s="260" t="s">
        <v>2688</v>
      </c>
      <c r="D12" s="261" t="s">
        <v>3347</v>
      </c>
      <c r="E12" s="234" t="s">
        <v>3756</v>
      </c>
      <c r="F12" s="979" t="str">
        <f t="shared" si="0"/>
        <v>Yes</v>
      </c>
      <c r="G12" s="726" t="s">
        <v>495</v>
      </c>
      <c r="H12" s="980" t="s">
        <v>493</v>
      </c>
    </row>
    <row r="13" spans="1:8" s="64" customFormat="1" ht="110.25" customHeight="1">
      <c r="A13" s="976" t="s">
        <v>496</v>
      </c>
      <c r="B13" s="427" t="s">
        <v>497</v>
      </c>
      <c r="C13" s="260" t="s">
        <v>2688</v>
      </c>
      <c r="D13" s="261" t="s">
        <v>3348</v>
      </c>
      <c r="E13" s="234" t="s">
        <v>3757</v>
      </c>
      <c r="F13" s="979" t="str">
        <f>IF(C13="","",IF(C13="نعم","Yes",IF(C13="لا","No","NA")))</f>
        <v>Yes</v>
      </c>
      <c r="G13" s="981" t="s">
        <v>498</v>
      </c>
      <c r="H13" s="980" t="s">
        <v>496</v>
      </c>
    </row>
    <row r="14" spans="1:8" s="64" customFormat="1" ht="24.75" customHeight="1">
      <c r="A14" s="982" t="s">
        <v>499</v>
      </c>
      <c r="B14" s="983"/>
      <c r="C14" s="984"/>
      <c r="D14" s="985"/>
      <c r="E14" s="986"/>
      <c r="F14" s="987"/>
      <c r="G14" s="988"/>
      <c r="H14" s="971" t="s">
        <v>500</v>
      </c>
    </row>
    <row r="15" spans="1:8" ht="123" customHeight="1">
      <c r="A15" s="183" t="s">
        <v>222</v>
      </c>
      <c r="B15" s="1663" t="s">
        <v>501</v>
      </c>
      <c r="C15" s="233" t="s">
        <v>298</v>
      </c>
      <c r="D15" s="233" t="s">
        <v>349</v>
      </c>
      <c r="E15" s="233" t="s">
        <v>300</v>
      </c>
      <c r="F15" s="233" t="s">
        <v>301</v>
      </c>
      <c r="G15" s="989" t="s">
        <v>502</v>
      </c>
      <c r="H15" s="233" t="s">
        <v>227</v>
      </c>
    </row>
    <row r="16" spans="1:8" s="64" customFormat="1" ht="39.75" customHeight="1">
      <c r="A16" s="976" t="s">
        <v>503</v>
      </c>
      <c r="B16" s="340" t="s">
        <v>504</v>
      </c>
      <c r="C16" s="260" t="s">
        <v>2688</v>
      </c>
      <c r="D16" s="261" t="s">
        <v>3349</v>
      </c>
      <c r="E16" s="977" t="s">
        <v>3758</v>
      </c>
      <c r="F16" s="979" t="str">
        <f>IF(C16="","",IF(C16="نعم","Yes",IF(C16="لا","No","NA")))</f>
        <v>Yes</v>
      </c>
      <c r="G16" s="1795" t="s">
        <v>505</v>
      </c>
      <c r="H16" s="976" t="str">
        <f>A16</f>
        <v>A-2.1.2.1</v>
      </c>
    </row>
    <row r="17" spans="1:8" s="64" customFormat="1" ht="50.25" customHeight="1">
      <c r="A17" s="976" t="s">
        <v>506</v>
      </c>
      <c r="B17" s="340" t="s">
        <v>507</v>
      </c>
      <c r="C17" s="260" t="s">
        <v>2688</v>
      </c>
      <c r="D17" s="261" t="s">
        <v>3350</v>
      </c>
      <c r="E17" s="978" t="s">
        <v>3759</v>
      </c>
      <c r="F17" s="979" t="str">
        <f t="shared" ref="F17:F27" si="1">IF(C17="","",IF(C17="نعم","Yes",IF(C17="لا","No","NA")))</f>
        <v>Yes</v>
      </c>
      <c r="G17" s="1795" t="s">
        <v>508</v>
      </c>
      <c r="H17" s="976" t="str">
        <f t="shared" ref="H17:H27" si="2">A17</f>
        <v>A-2.1.2.2</v>
      </c>
    </row>
    <row r="18" spans="1:8" s="991" customFormat="1" ht="84.75" customHeight="1">
      <c r="A18" s="976" t="s">
        <v>509</v>
      </c>
      <c r="B18" s="340" t="s">
        <v>510</v>
      </c>
      <c r="C18" s="262" t="s">
        <v>2688</v>
      </c>
      <c r="D18" s="263" t="s">
        <v>3351</v>
      </c>
      <c r="E18" s="978" t="s">
        <v>3760</v>
      </c>
      <c r="F18" s="979" t="str">
        <f t="shared" si="1"/>
        <v>Yes</v>
      </c>
      <c r="G18" s="1795" t="s">
        <v>511</v>
      </c>
      <c r="H18" s="976" t="str">
        <f t="shared" si="2"/>
        <v>A-2.1.2.3</v>
      </c>
    </row>
    <row r="19" spans="1:8" s="64" customFormat="1" ht="67.5" customHeight="1">
      <c r="A19" s="976" t="s">
        <v>512</v>
      </c>
      <c r="B19" s="340" t="s">
        <v>513</v>
      </c>
      <c r="C19" s="260" t="s">
        <v>2688</v>
      </c>
      <c r="D19" s="264" t="s">
        <v>3352</v>
      </c>
      <c r="E19" s="2320" t="s">
        <v>3761</v>
      </c>
      <c r="F19" s="979" t="str">
        <f t="shared" si="1"/>
        <v>Yes</v>
      </c>
      <c r="G19" s="1795" t="s">
        <v>514</v>
      </c>
      <c r="H19" s="976" t="str">
        <f t="shared" si="2"/>
        <v>A-2.1.2.4</v>
      </c>
    </row>
    <row r="20" spans="1:8" s="64" customFormat="1" ht="50.25" customHeight="1">
      <c r="A20" s="976" t="s">
        <v>515</v>
      </c>
      <c r="B20" s="340" t="s">
        <v>516</v>
      </c>
      <c r="C20" s="260" t="s">
        <v>2688</v>
      </c>
      <c r="D20" s="264" t="s">
        <v>3353</v>
      </c>
      <c r="E20" s="977" t="s">
        <v>3762</v>
      </c>
      <c r="F20" s="979" t="str">
        <f t="shared" si="1"/>
        <v>Yes</v>
      </c>
      <c r="G20" s="1795" t="s">
        <v>517</v>
      </c>
      <c r="H20" s="976" t="str">
        <f t="shared" si="2"/>
        <v>A-2.1.2.5</v>
      </c>
    </row>
    <row r="21" spans="1:8" s="64" customFormat="1" ht="48" customHeight="1">
      <c r="A21" s="976" t="s">
        <v>518</v>
      </c>
      <c r="B21" s="340" t="s">
        <v>519</v>
      </c>
      <c r="C21" s="260" t="s">
        <v>2688</v>
      </c>
      <c r="D21" s="264" t="s">
        <v>3354</v>
      </c>
      <c r="E21" s="977" t="s">
        <v>3763</v>
      </c>
      <c r="F21" s="979" t="str">
        <f t="shared" si="1"/>
        <v>Yes</v>
      </c>
      <c r="G21" s="1795" t="s">
        <v>520</v>
      </c>
      <c r="H21" s="976" t="str">
        <f t="shared" si="2"/>
        <v>A-2.1.2.6</v>
      </c>
    </row>
    <row r="22" spans="1:8" s="64" customFormat="1" ht="48" customHeight="1">
      <c r="A22" s="976" t="s">
        <v>521</v>
      </c>
      <c r="B22" s="340" t="s">
        <v>522</v>
      </c>
      <c r="C22" s="260" t="s">
        <v>2688</v>
      </c>
      <c r="D22" s="264" t="s">
        <v>3355</v>
      </c>
      <c r="E22" s="977" t="s">
        <v>3764</v>
      </c>
      <c r="F22" s="979" t="str">
        <f t="shared" si="1"/>
        <v>Yes</v>
      </c>
      <c r="G22" s="1795" t="s">
        <v>523</v>
      </c>
      <c r="H22" s="976" t="str">
        <f t="shared" si="2"/>
        <v>A-2.1.2.7</v>
      </c>
    </row>
    <row r="23" spans="1:8" s="64" customFormat="1" ht="48" customHeight="1">
      <c r="A23" s="976" t="s">
        <v>524</v>
      </c>
      <c r="B23" s="340" t="s">
        <v>525</v>
      </c>
      <c r="C23" s="260" t="s">
        <v>2688</v>
      </c>
      <c r="D23" s="264" t="s">
        <v>3356</v>
      </c>
      <c r="E23" s="977" t="s">
        <v>3765</v>
      </c>
      <c r="F23" s="979"/>
      <c r="G23" s="1795" t="s">
        <v>526</v>
      </c>
      <c r="H23" s="976" t="str">
        <f t="shared" si="2"/>
        <v>A-2.1.2.8</v>
      </c>
    </row>
    <row r="24" spans="1:8" s="64" customFormat="1" ht="48" customHeight="1">
      <c r="A24" s="976" t="s">
        <v>527</v>
      </c>
      <c r="B24" s="340" t="s">
        <v>528</v>
      </c>
      <c r="C24" s="260" t="s">
        <v>2688</v>
      </c>
      <c r="D24" s="264" t="s">
        <v>3357</v>
      </c>
      <c r="E24" s="977" t="s">
        <v>3766</v>
      </c>
      <c r="F24" s="979" t="str">
        <f t="shared" si="1"/>
        <v>Yes</v>
      </c>
      <c r="G24" s="1795" t="s">
        <v>529</v>
      </c>
      <c r="H24" s="976" t="str">
        <f t="shared" si="2"/>
        <v>A-2.1.2.9</v>
      </c>
    </row>
    <row r="25" spans="1:8" s="64" customFormat="1" ht="51.65" customHeight="1">
      <c r="A25" s="976" t="s">
        <v>530</v>
      </c>
      <c r="B25" s="1634" t="s">
        <v>531</v>
      </c>
      <c r="C25" s="260" t="s">
        <v>2688</v>
      </c>
      <c r="D25" s="261" t="s">
        <v>3358</v>
      </c>
      <c r="E25" s="978" t="s">
        <v>3767</v>
      </c>
      <c r="F25" s="979" t="str">
        <f t="shared" si="1"/>
        <v>Yes</v>
      </c>
      <c r="G25" s="1795" t="s">
        <v>532</v>
      </c>
      <c r="H25" s="976" t="str">
        <f t="shared" si="2"/>
        <v>A-2.1.2.10</v>
      </c>
    </row>
    <row r="26" spans="1:8" s="64" customFormat="1" ht="28.75" customHeight="1">
      <c r="A26" s="976" t="s">
        <v>533</v>
      </c>
      <c r="B26" s="340" t="s">
        <v>534</v>
      </c>
      <c r="C26" s="260" t="s">
        <v>2688</v>
      </c>
      <c r="D26" s="261" t="s">
        <v>3359</v>
      </c>
      <c r="E26" s="977" t="s">
        <v>3768</v>
      </c>
      <c r="F26" s="979" t="str">
        <f t="shared" si="1"/>
        <v>Yes</v>
      </c>
      <c r="G26" s="1795" t="s">
        <v>535</v>
      </c>
      <c r="H26" s="976" t="str">
        <f t="shared" si="2"/>
        <v>A-2.1.2.11</v>
      </c>
    </row>
    <row r="27" spans="1:8" s="64" customFormat="1" ht="62">
      <c r="A27" s="976" t="s">
        <v>536</v>
      </c>
      <c r="B27" s="340" t="s">
        <v>537</v>
      </c>
      <c r="C27" s="260" t="s">
        <v>2688</v>
      </c>
      <c r="D27" s="261" t="s">
        <v>3360</v>
      </c>
      <c r="E27" s="977" t="s">
        <v>3769</v>
      </c>
      <c r="F27" s="979" t="str">
        <f t="shared" si="1"/>
        <v>Yes</v>
      </c>
      <c r="G27" s="1795" t="s">
        <v>538</v>
      </c>
      <c r="H27" s="976" t="str">
        <f t="shared" si="2"/>
        <v>A-2.1.2.12</v>
      </c>
    </row>
    <row r="28" spans="1:8" s="1000" customFormat="1" ht="24.75" customHeight="1">
      <c r="A28" s="992" t="s">
        <v>539</v>
      </c>
      <c r="B28" s="993"/>
      <c r="C28" s="994"/>
      <c r="D28" s="995"/>
      <c r="E28" s="996"/>
      <c r="F28" s="997"/>
      <c r="G28" s="998"/>
      <c r="H28" s="999" t="s">
        <v>540</v>
      </c>
    </row>
    <row r="29" spans="1:8" ht="87.75" customHeight="1">
      <c r="A29" s="183" t="s">
        <v>222</v>
      </c>
      <c r="B29" s="1001" t="s">
        <v>541</v>
      </c>
      <c r="C29" s="217"/>
      <c r="D29" s="220" t="s">
        <v>298</v>
      </c>
      <c r="E29" s="217" t="s">
        <v>301</v>
      </c>
      <c r="F29" s="1002"/>
      <c r="G29" s="426" t="s">
        <v>542</v>
      </c>
      <c r="H29" s="186" t="s">
        <v>227</v>
      </c>
    </row>
    <row r="30" spans="1:8" s="64" customFormat="1" ht="76.75" customHeight="1">
      <c r="A30" s="187" t="s">
        <v>543</v>
      </c>
      <c r="B30" s="427" t="s">
        <v>544</v>
      </c>
      <c r="C30" s="255"/>
      <c r="D30" s="265" t="s">
        <v>3361</v>
      </c>
      <c r="E30" s="2321" t="s">
        <v>3770</v>
      </c>
      <c r="F30" s="592"/>
      <c r="G30" s="428" t="s">
        <v>545</v>
      </c>
      <c r="H30" s="187" t="s">
        <v>543</v>
      </c>
    </row>
    <row r="31" spans="1:8" s="64" customFormat="1" ht="76.75" customHeight="1">
      <c r="A31" s="187" t="s">
        <v>546</v>
      </c>
      <c r="B31" s="427" t="s">
        <v>547</v>
      </c>
      <c r="C31" s="255" t="s">
        <v>3362</v>
      </c>
      <c r="D31" s="265"/>
      <c r="E31" s="1670" t="s">
        <v>3771</v>
      </c>
      <c r="F31" s="1003"/>
      <c r="G31" s="428" t="s">
        <v>548</v>
      </c>
      <c r="H31" s="187" t="s">
        <v>546</v>
      </c>
    </row>
    <row r="32" spans="1:8" s="64" customFormat="1" ht="76.75" customHeight="1">
      <c r="A32" s="187" t="s">
        <v>549</v>
      </c>
      <c r="B32" s="427" t="s">
        <v>550</v>
      </c>
      <c r="C32" s="255"/>
      <c r="D32" s="265" t="s">
        <v>3363</v>
      </c>
      <c r="E32" s="1670" t="s">
        <v>3772</v>
      </c>
      <c r="F32" s="1003"/>
      <c r="G32" s="428" t="s">
        <v>551</v>
      </c>
      <c r="H32" s="187" t="s">
        <v>549</v>
      </c>
    </row>
    <row r="33" spans="1:8" s="64" customFormat="1" ht="76.75" customHeight="1">
      <c r="A33" s="187" t="s">
        <v>552</v>
      </c>
      <c r="B33" s="427" t="s">
        <v>553</v>
      </c>
      <c r="C33" s="255"/>
      <c r="D33" s="265" t="s">
        <v>3364</v>
      </c>
      <c r="E33" s="1670" t="s">
        <v>3773</v>
      </c>
      <c r="F33" s="1003"/>
      <c r="G33" s="428" t="s">
        <v>554</v>
      </c>
      <c r="H33" s="187" t="s">
        <v>552</v>
      </c>
    </row>
    <row r="34" spans="1:8" s="64" customFormat="1" ht="76.75" customHeight="1">
      <c r="A34" s="187" t="s">
        <v>555</v>
      </c>
      <c r="B34" s="427" t="s">
        <v>556</v>
      </c>
      <c r="C34" s="255"/>
      <c r="D34" s="265" t="s">
        <v>3365</v>
      </c>
      <c r="E34" s="1670" t="s">
        <v>3774</v>
      </c>
      <c r="F34" s="1003"/>
      <c r="G34" s="428" t="s">
        <v>557</v>
      </c>
      <c r="H34" s="187" t="s">
        <v>555</v>
      </c>
    </row>
    <row r="35" spans="1:8" s="64" customFormat="1" ht="76.75" customHeight="1">
      <c r="A35" s="187" t="s">
        <v>558</v>
      </c>
      <c r="B35" s="427" t="s">
        <v>559</v>
      </c>
      <c r="C35" s="255"/>
      <c r="D35" s="265" t="s">
        <v>3366</v>
      </c>
      <c r="E35" s="1670" t="s">
        <v>3775</v>
      </c>
      <c r="F35" s="1003"/>
      <c r="G35" s="978" t="s">
        <v>560</v>
      </c>
      <c r="H35" s="187" t="s">
        <v>558</v>
      </c>
    </row>
    <row r="36" spans="1:8" s="64" customFormat="1" ht="76.75" customHeight="1">
      <c r="A36" s="187" t="s">
        <v>561</v>
      </c>
      <c r="B36" s="427" t="s">
        <v>562</v>
      </c>
      <c r="C36" s="255"/>
      <c r="D36" s="265" t="s">
        <v>3367</v>
      </c>
      <c r="E36" s="1670" t="s">
        <v>3776</v>
      </c>
      <c r="F36" s="1003"/>
      <c r="G36" s="428" t="s">
        <v>563</v>
      </c>
      <c r="H36" s="187" t="s">
        <v>561</v>
      </c>
    </row>
    <row r="37" spans="1:8" s="64" customFormat="1" ht="76.75" customHeight="1">
      <c r="A37" s="187" t="s">
        <v>564</v>
      </c>
      <c r="B37" s="427" t="s">
        <v>565</v>
      </c>
      <c r="C37" s="2181" t="s">
        <v>3369</v>
      </c>
      <c r="D37" s="2182"/>
      <c r="E37" s="1670" t="s">
        <v>3777</v>
      </c>
      <c r="F37" s="1003"/>
      <c r="G37" s="428" t="s">
        <v>566</v>
      </c>
      <c r="H37" s="187" t="s">
        <v>564</v>
      </c>
    </row>
    <row r="38" spans="1:8" s="1000" customFormat="1" ht="24.75" customHeight="1">
      <c r="A38" s="992" t="s">
        <v>567</v>
      </c>
      <c r="B38" s="993"/>
      <c r="C38" s="994"/>
      <c r="D38" s="995"/>
      <c r="E38" s="996"/>
      <c r="F38" s="997"/>
      <c r="G38" s="998"/>
      <c r="H38" s="999" t="s">
        <v>568</v>
      </c>
    </row>
    <row r="39" spans="1:8" ht="127.5" customHeight="1">
      <c r="A39" s="183" t="s">
        <v>222</v>
      </c>
      <c r="B39" s="1796" t="s">
        <v>569</v>
      </c>
      <c r="C39" s="233" t="s">
        <v>570</v>
      </c>
      <c r="D39" s="430" t="s">
        <v>571</v>
      </c>
      <c r="E39" s="430" t="s">
        <v>572</v>
      </c>
      <c r="F39" s="233" t="s">
        <v>573</v>
      </c>
      <c r="G39" s="1004" t="s">
        <v>574</v>
      </c>
      <c r="H39" s="216" t="s">
        <v>575</v>
      </c>
    </row>
    <row r="40" spans="1:8" s="64" customFormat="1" ht="60.75" customHeight="1">
      <c r="A40" s="808" t="s">
        <v>576</v>
      </c>
      <c r="B40" s="266" t="s">
        <v>3370</v>
      </c>
      <c r="C40" s="267"/>
      <c r="D40" s="939" t="s">
        <v>3371</v>
      </c>
      <c r="E40" s="1005" t="s">
        <v>3782</v>
      </c>
      <c r="F40" s="1028" t="str">
        <f>IF(LEN(C40)&gt;0, C40,"")</f>
        <v/>
      </c>
      <c r="G40" s="435" t="s">
        <v>3778</v>
      </c>
      <c r="H40" s="808" t="s">
        <v>576</v>
      </c>
    </row>
    <row r="41" spans="1:8" s="64" customFormat="1" ht="60.75" customHeight="1">
      <c r="A41" s="808" t="s">
        <v>577</v>
      </c>
      <c r="B41" s="266" t="s">
        <v>3372</v>
      </c>
      <c r="C41" s="267"/>
      <c r="D41" s="939" t="s">
        <v>3373</v>
      </c>
      <c r="E41" s="1005" t="s">
        <v>3783</v>
      </c>
      <c r="F41" s="1028" t="str">
        <f t="shared" ref="F41:F49" si="3">IF(LEN(C41)&gt;0, C41,"")</f>
        <v/>
      </c>
      <c r="G41" s="435" t="s">
        <v>3779</v>
      </c>
      <c r="H41" s="808" t="s">
        <v>577</v>
      </c>
    </row>
    <row r="42" spans="1:8" s="64" customFormat="1" ht="60.75" customHeight="1">
      <c r="A42" s="808" t="s">
        <v>578</v>
      </c>
      <c r="B42" s="266" t="s">
        <v>3374</v>
      </c>
      <c r="C42" s="267"/>
      <c r="D42" s="939" t="s">
        <v>3375</v>
      </c>
      <c r="E42" s="1005" t="s">
        <v>3784</v>
      </c>
      <c r="F42" s="1028" t="str">
        <f t="shared" si="3"/>
        <v/>
      </c>
      <c r="G42" s="435" t="s">
        <v>3780</v>
      </c>
      <c r="H42" s="808" t="s">
        <v>578</v>
      </c>
    </row>
    <row r="43" spans="1:8" s="64" customFormat="1" ht="60.75" customHeight="1">
      <c r="A43" s="808" t="s">
        <v>579</v>
      </c>
      <c r="B43" s="266" t="s">
        <v>3376</v>
      </c>
      <c r="C43" s="267"/>
      <c r="D43" s="939" t="s">
        <v>3377</v>
      </c>
      <c r="E43" s="2090" t="s">
        <v>3785</v>
      </c>
      <c r="F43" s="1028" t="str">
        <f t="shared" si="3"/>
        <v/>
      </c>
      <c r="G43" s="435" t="s">
        <v>3781</v>
      </c>
      <c r="H43" s="808" t="s">
        <v>579</v>
      </c>
    </row>
    <row r="44" spans="1:8" s="64" customFormat="1" ht="60.75" customHeight="1">
      <c r="A44" s="808" t="s">
        <v>580</v>
      </c>
      <c r="B44" s="266"/>
      <c r="C44" s="267"/>
      <c r="D44" s="939"/>
      <c r="E44" s="1005"/>
      <c r="F44" s="1028" t="str">
        <f t="shared" si="3"/>
        <v/>
      </c>
      <c r="G44" s="435"/>
      <c r="H44" s="808" t="s">
        <v>580</v>
      </c>
    </row>
    <row r="45" spans="1:8" s="64" customFormat="1" ht="60.75" customHeight="1">
      <c r="A45" s="808" t="s">
        <v>581</v>
      </c>
      <c r="B45" s="266"/>
      <c r="C45" s="267"/>
      <c r="D45" s="939"/>
      <c r="E45" s="1005"/>
      <c r="F45" s="1028" t="str">
        <f t="shared" si="3"/>
        <v/>
      </c>
      <c r="G45" s="435"/>
      <c r="H45" s="808" t="s">
        <v>581</v>
      </c>
    </row>
    <row r="46" spans="1:8" s="64" customFormat="1" ht="60.75" customHeight="1">
      <c r="A46" s="808" t="s">
        <v>582</v>
      </c>
      <c r="B46" s="266"/>
      <c r="C46" s="267"/>
      <c r="D46" s="939"/>
      <c r="E46" s="1005"/>
      <c r="F46" s="1028" t="str">
        <f t="shared" si="3"/>
        <v/>
      </c>
      <c r="G46" s="435"/>
      <c r="H46" s="808" t="s">
        <v>582</v>
      </c>
    </row>
    <row r="47" spans="1:8" s="64" customFormat="1" ht="60.75" customHeight="1">
      <c r="A47" s="808" t="s">
        <v>583</v>
      </c>
      <c r="B47" s="266"/>
      <c r="C47" s="267"/>
      <c r="D47" s="939"/>
      <c r="E47" s="1005"/>
      <c r="F47" s="1028" t="str">
        <f t="shared" si="3"/>
        <v/>
      </c>
      <c r="G47" s="435"/>
      <c r="H47" s="808" t="s">
        <v>583</v>
      </c>
    </row>
    <row r="48" spans="1:8" s="64" customFormat="1" ht="60.75" customHeight="1">
      <c r="A48" s="808" t="s">
        <v>584</v>
      </c>
      <c r="B48" s="266"/>
      <c r="C48" s="267"/>
      <c r="D48" s="939"/>
      <c r="E48" s="1005"/>
      <c r="F48" s="1028" t="str">
        <f t="shared" si="3"/>
        <v/>
      </c>
      <c r="G48" s="435"/>
      <c r="H48" s="808" t="s">
        <v>584</v>
      </c>
    </row>
    <row r="49" spans="1:8" s="64" customFormat="1" ht="60.75" customHeight="1">
      <c r="A49" s="808" t="s">
        <v>585</v>
      </c>
      <c r="B49" s="266"/>
      <c r="C49" s="267"/>
      <c r="D49" s="939"/>
      <c r="E49" s="1005"/>
      <c r="F49" s="1028" t="str">
        <f t="shared" si="3"/>
        <v/>
      </c>
      <c r="G49" s="435"/>
      <c r="H49" s="808" t="s">
        <v>585</v>
      </c>
    </row>
    <row r="50" spans="1:8" s="1000" customFormat="1" ht="24.75" customHeight="1">
      <c r="A50" s="992" t="s">
        <v>586</v>
      </c>
      <c r="B50" s="993"/>
      <c r="C50" s="994"/>
      <c r="D50" s="995"/>
      <c r="E50" s="996"/>
      <c r="F50" s="997"/>
      <c r="G50" s="998"/>
      <c r="H50" s="999" t="s">
        <v>587</v>
      </c>
    </row>
    <row r="51" spans="1:8" ht="98.25" customHeight="1">
      <c r="A51" s="183" t="s">
        <v>222</v>
      </c>
      <c r="B51" s="1664" t="s">
        <v>588</v>
      </c>
      <c r="C51" s="233" t="s">
        <v>570</v>
      </c>
      <c r="D51" s="430" t="s">
        <v>349</v>
      </c>
      <c r="E51" s="430" t="s">
        <v>300</v>
      </c>
      <c r="F51" s="233" t="s">
        <v>573</v>
      </c>
      <c r="G51" s="1004" t="s">
        <v>589</v>
      </c>
      <c r="H51" s="430" t="s">
        <v>227</v>
      </c>
    </row>
    <row r="52" spans="1:8" s="64" customFormat="1" ht="61.5" customHeight="1">
      <c r="A52" s="808" t="s">
        <v>590</v>
      </c>
      <c r="B52" s="1030" t="s">
        <v>3378</v>
      </c>
      <c r="C52" s="267"/>
      <c r="D52" s="939"/>
      <c r="E52" s="1005"/>
      <c r="F52" s="1029" t="str">
        <f>IF(LEN(C52)&gt;0, C52,"")</f>
        <v/>
      </c>
      <c r="G52" s="428"/>
      <c r="H52" s="808" t="s">
        <v>590</v>
      </c>
    </row>
    <row r="53" spans="1:8" s="3" customFormat="1" ht="61.5" customHeight="1">
      <c r="A53" s="808" t="s">
        <v>591</v>
      </c>
      <c r="B53" s="1030" t="s">
        <v>3379</v>
      </c>
      <c r="C53" s="267"/>
      <c r="D53" s="939"/>
      <c r="E53" s="1005"/>
      <c r="F53" s="1029" t="str">
        <f t="shared" ref="F53:F61" si="4">IF(LEN(C53)&gt;0, C53,"")</f>
        <v/>
      </c>
      <c r="G53" s="428"/>
      <c r="H53" s="808" t="s">
        <v>591</v>
      </c>
    </row>
    <row r="54" spans="1:8" s="3" customFormat="1" ht="61.5" customHeight="1">
      <c r="A54" s="808" t="s">
        <v>592</v>
      </c>
      <c r="B54" s="1030" t="s">
        <v>3380</v>
      </c>
      <c r="C54" s="267"/>
      <c r="D54" s="939"/>
      <c r="E54" s="1005"/>
      <c r="F54" s="1029" t="str">
        <f t="shared" si="4"/>
        <v/>
      </c>
      <c r="G54" s="428"/>
      <c r="H54" s="808" t="s">
        <v>592</v>
      </c>
    </row>
    <row r="55" spans="1:8" s="3" customFormat="1" ht="61.5" customHeight="1">
      <c r="A55" s="808" t="s">
        <v>593</v>
      </c>
      <c r="B55" s="1030" t="s">
        <v>3381</v>
      </c>
      <c r="C55" s="267"/>
      <c r="D55" s="939"/>
      <c r="E55" s="1005"/>
      <c r="F55" s="1029" t="str">
        <f t="shared" si="4"/>
        <v/>
      </c>
      <c r="G55" s="428"/>
      <c r="H55" s="808" t="s">
        <v>593</v>
      </c>
    </row>
    <row r="56" spans="1:8" s="64" customFormat="1" ht="61.5" customHeight="1">
      <c r="A56" s="808" t="s">
        <v>594</v>
      </c>
      <c r="B56" s="1030" t="s">
        <v>3382</v>
      </c>
      <c r="C56" s="267"/>
      <c r="D56" s="939"/>
      <c r="E56" s="1005"/>
      <c r="F56" s="1029" t="str">
        <f t="shared" si="4"/>
        <v/>
      </c>
      <c r="G56" s="428"/>
      <c r="H56" s="808" t="s">
        <v>594</v>
      </c>
    </row>
    <row r="57" spans="1:8" s="64" customFormat="1" ht="61.5" customHeight="1">
      <c r="A57" s="808" t="s">
        <v>595</v>
      </c>
      <c r="B57" s="1030" t="s">
        <v>3383</v>
      </c>
      <c r="C57" s="267"/>
      <c r="D57" s="939"/>
      <c r="E57" s="1005"/>
      <c r="F57" s="1029" t="str">
        <f t="shared" si="4"/>
        <v/>
      </c>
      <c r="G57" s="341"/>
      <c r="H57" s="808" t="s">
        <v>595</v>
      </c>
    </row>
    <row r="58" spans="1:8" s="64" customFormat="1" ht="61.5" customHeight="1">
      <c r="A58" s="808" t="s">
        <v>596</v>
      </c>
      <c r="B58" s="1030" t="s">
        <v>3384</v>
      </c>
      <c r="C58" s="267"/>
      <c r="D58" s="939"/>
      <c r="E58" s="1005"/>
      <c r="F58" s="1029" t="str">
        <f t="shared" si="4"/>
        <v/>
      </c>
      <c r="G58" s="341"/>
      <c r="H58" s="808" t="s">
        <v>596</v>
      </c>
    </row>
    <row r="59" spans="1:8" s="64" customFormat="1" ht="61.5" customHeight="1">
      <c r="A59" s="808" t="s">
        <v>597</v>
      </c>
      <c r="B59" s="1030" t="s">
        <v>3385</v>
      </c>
      <c r="C59" s="267"/>
      <c r="D59" s="939"/>
      <c r="E59" s="1005"/>
      <c r="F59" s="1029" t="str">
        <f t="shared" si="4"/>
        <v/>
      </c>
      <c r="G59" s="341"/>
      <c r="H59" s="808" t="s">
        <v>597</v>
      </c>
    </row>
    <row r="60" spans="1:8" s="64" customFormat="1" ht="61.5" customHeight="1">
      <c r="A60" s="808" t="s">
        <v>598</v>
      </c>
      <c r="B60" s="1030" t="s">
        <v>3386</v>
      </c>
      <c r="C60" s="267"/>
      <c r="D60" s="939"/>
      <c r="E60" s="1005"/>
      <c r="F60" s="1029" t="str">
        <f t="shared" si="4"/>
        <v/>
      </c>
      <c r="G60" s="341"/>
      <c r="H60" s="808" t="s">
        <v>598</v>
      </c>
    </row>
    <row r="61" spans="1:8" s="64" customFormat="1" ht="61.5" customHeight="1">
      <c r="A61" s="808" t="s">
        <v>599</v>
      </c>
      <c r="B61" s="1030" t="s">
        <v>3387</v>
      </c>
      <c r="C61" s="267"/>
      <c r="D61" s="939"/>
      <c r="E61" s="1005"/>
      <c r="F61" s="1029" t="str">
        <f t="shared" si="4"/>
        <v/>
      </c>
      <c r="G61" s="428"/>
      <c r="H61" s="808" t="s">
        <v>599</v>
      </c>
    </row>
    <row r="62" spans="1:8" ht="24.75" customHeight="1">
      <c r="A62" s="1006" t="s">
        <v>600</v>
      </c>
      <c r="B62" s="1007"/>
      <c r="C62" s="1008"/>
      <c r="D62" s="1009"/>
      <c r="E62" s="1010"/>
      <c r="F62" s="1008"/>
      <c r="G62" s="229"/>
      <c r="H62" s="1011" t="s">
        <v>601</v>
      </c>
    </row>
    <row r="63" spans="1:8" ht="153.75" customHeight="1">
      <c r="A63" s="183" t="s">
        <v>222</v>
      </c>
      <c r="B63" s="1013" t="s">
        <v>602</v>
      </c>
      <c r="C63" s="430" t="s">
        <v>603</v>
      </c>
      <c r="D63" s="218" t="s">
        <v>299</v>
      </c>
      <c r="E63" s="430" t="s">
        <v>350</v>
      </c>
      <c r="F63" s="430" t="s">
        <v>604</v>
      </c>
      <c r="G63" s="1014" t="s">
        <v>605</v>
      </c>
      <c r="H63" s="1012" t="s">
        <v>575</v>
      </c>
    </row>
    <row r="64" spans="1:8" ht="48.65" customHeight="1">
      <c r="A64" s="412" t="s">
        <v>606</v>
      </c>
      <c r="B64" s="305" t="s">
        <v>3388</v>
      </c>
      <c r="C64" s="268">
        <v>1</v>
      </c>
      <c r="D64" s="269"/>
      <c r="E64" s="1016"/>
      <c r="F64" s="1017">
        <f t="shared" ref="F64:F73" si="5">IF(C64&gt;0,C64,"")</f>
        <v>1</v>
      </c>
      <c r="G64" s="415" t="s">
        <v>608</v>
      </c>
      <c r="H64" s="412" t="s">
        <v>606</v>
      </c>
    </row>
    <row r="65" spans="1:8" ht="48.65" customHeight="1">
      <c r="A65" s="412" t="s">
        <v>609</v>
      </c>
      <c r="B65" s="305" t="s">
        <v>3379</v>
      </c>
      <c r="C65" s="270">
        <v>1</v>
      </c>
      <c r="D65" s="271"/>
      <c r="E65" s="1019"/>
      <c r="F65" s="414">
        <f t="shared" si="5"/>
        <v>1</v>
      </c>
      <c r="G65" s="415" t="s">
        <v>611</v>
      </c>
      <c r="H65" s="412" t="s">
        <v>609</v>
      </c>
    </row>
    <row r="66" spans="1:8" ht="48.65" customHeight="1">
      <c r="A66" s="412" t="s">
        <v>612</v>
      </c>
      <c r="B66" s="305" t="s">
        <v>3380</v>
      </c>
      <c r="C66" s="270">
        <v>2</v>
      </c>
      <c r="D66" s="271"/>
      <c r="E66" s="1019"/>
      <c r="F66" s="414">
        <f t="shared" si="5"/>
        <v>2</v>
      </c>
      <c r="G66" s="415" t="s">
        <v>614</v>
      </c>
      <c r="H66" s="412" t="s">
        <v>612</v>
      </c>
    </row>
    <row r="67" spans="1:8" ht="48.65" customHeight="1">
      <c r="A67" s="412" t="s">
        <v>615</v>
      </c>
      <c r="B67" s="305" t="s">
        <v>3381</v>
      </c>
      <c r="C67" s="270">
        <v>2</v>
      </c>
      <c r="D67" s="271"/>
      <c r="E67" s="1019"/>
      <c r="F67" s="414">
        <f t="shared" si="5"/>
        <v>2</v>
      </c>
      <c r="G67" s="415" t="s">
        <v>617</v>
      </c>
      <c r="H67" s="412" t="s">
        <v>615</v>
      </c>
    </row>
    <row r="68" spans="1:8" ht="48.65" customHeight="1">
      <c r="A68" s="412" t="s">
        <v>618</v>
      </c>
      <c r="B68" s="305" t="s">
        <v>3382</v>
      </c>
      <c r="C68" s="270">
        <v>3</v>
      </c>
      <c r="D68" s="271"/>
      <c r="E68" s="1019"/>
      <c r="F68" s="414">
        <f t="shared" si="5"/>
        <v>3</v>
      </c>
      <c r="G68" s="415" t="s">
        <v>620</v>
      </c>
      <c r="H68" s="412" t="s">
        <v>618</v>
      </c>
    </row>
    <row r="69" spans="1:8" ht="48.65" customHeight="1">
      <c r="A69" s="412" t="s">
        <v>621</v>
      </c>
      <c r="B69" s="305" t="s">
        <v>3383</v>
      </c>
      <c r="C69" s="270">
        <v>1</v>
      </c>
      <c r="D69" s="271"/>
      <c r="E69" s="1019"/>
      <c r="F69" s="414">
        <f t="shared" si="5"/>
        <v>1</v>
      </c>
      <c r="G69" s="415" t="s">
        <v>623</v>
      </c>
      <c r="H69" s="412" t="s">
        <v>621</v>
      </c>
    </row>
    <row r="70" spans="1:8" ht="48.65" customHeight="1">
      <c r="A70" s="412" t="s">
        <v>624</v>
      </c>
      <c r="B70" s="305" t="s">
        <v>3389</v>
      </c>
      <c r="C70" s="270">
        <v>1</v>
      </c>
      <c r="D70" s="271"/>
      <c r="E70" s="1019"/>
      <c r="F70" s="414">
        <f t="shared" si="5"/>
        <v>1</v>
      </c>
      <c r="G70" s="415" t="s">
        <v>626</v>
      </c>
      <c r="H70" s="412" t="s">
        <v>624</v>
      </c>
    </row>
    <row r="71" spans="1:8" ht="48.65" customHeight="1">
      <c r="A71" s="412" t="s">
        <v>627</v>
      </c>
      <c r="B71" s="305" t="s">
        <v>3385</v>
      </c>
      <c r="C71" s="270">
        <v>1</v>
      </c>
      <c r="D71" s="271"/>
      <c r="E71" s="1019"/>
      <c r="F71" s="1018"/>
      <c r="G71" s="415" t="s">
        <v>629</v>
      </c>
      <c r="H71" s="412" t="s">
        <v>627</v>
      </c>
    </row>
    <row r="72" spans="1:8" ht="48.65" customHeight="1">
      <c r="A72" s="412" t="s">
        <v>630</v>
      </c>
      <c r="B72" s="305" t="s">
        <v>3390</v>
      </c>
      <c r="C72" s="270">
        <v>3</v>
      </c>
      <c r="D72" s="271"/>
      <c r="E72" s="1019"/>
      <c r="F72" s="1018"/>
      <c r="G72" s="415" t="s">
        <v>632</v>
      </c>
      <c r="H72" s="412" t="s">
        <v>630</v>
      </c>
    </row>
    <row r="73" spans="1:8" ht="48.65" customHeight="1">
      <c r="A73" s="412" t="s">
        <v>633</v>
      </c>
      <c r="B73" s="305" t="s">
        <v>3387</v>
      </c>
      <c r="C73" s="270">
        <v>3</v>
      </c>
      <c r="D73" s="271"/>
      <c r="E73" s="1019"/>
      <c r="F73" s="414">
        <f t="shared" si="5"/>
        <v>3</v>
      </c>
      <c r="G73" s="415" t="s">
        <v>634</v>
      </c>
      <c r="H73" s="412" t="s">
        <v>633</v>
      </c>
    </row>
    <row r="74" spans="1:8" s="61" customFormat="1" ht="15.5">
      <c r="A74" s="352" t="s">
        <v>452</v>
      </c>
      <c r="B74" s="446"/>
      <c r="C74" s="1020"/>
      <c r="D74" s="446"/>
      <c r="E74" s="1021"/>
      <c r="F74" s="181"/>
      <c r="G74" s="181"/>
      <c r="H74" s="1022" t="s">
        <v>284</v>
      </c>
    </row>
    <row r="75" spans="1:8" s="61" customFormat="1" ht="22.5" customHeight="1">
      <c r="A75" s="1665" t="s">
        <v>635</v>
      </c>
      <c r="B75" s="401"/>
      <c r="C75" s="1020"/>
      <c r="D75" s="446"/>
      <c r="E75" s="2180" t="s">
        <v>636</v>
      </c>
      <c r="F75" s="2180"/>
      <c r="G75" s="2180"/>
      <c r="H75" s="2180"/>
    </row>
    <row r="76" spans="1:8" s="61" customFormat="1" ht="18.5">
      <c r="A76" s="1642" t="s">
        <v>637</v>
      </c>
      <c r="B76" s="401"/>
      <c r="C76" s="480"/>
      <c r="D76" s="453"/>
      <c r="E76" s="453"/>
      <c r="F76" s="181"/>
      <c r="G76" s="181"/>
      <c r="H76" s="181" t="s">
        <v>638</v>
      </c>
    </row>
    <row r="77" spans="1:8" s="61" customFormat="1" ht="13">
      <c r="A77" s="1023"/>
      <c r="B77" s="1023"/>
      <c r="C77" s="1024"/>
    </row>
    <row r="78" spans="1:8">
      <c r="A78" s="55" t="s">
        <v>287</v>
      </c>
      <c r="B78" s="53"/>
      <c r="C78" s="1025"/>
      <c r="D78" s="951"/>
      <c r="E78" s="952"/>
      <c r="F78" s="56" t="s">
        <v>288</v>
      </c>
    </row>
    <row r="79" spans="1:8" ht="14">
      <c r="A79" s="1976"/>
      <c r="B79" s="31"/>
    </row>
  </sheetData>
  <sheetProtection formatColumns="0" formatRows="0"/>
  <mergeCells count="2">
    <mergeCell ref="E75:H75"/>
    <mergeCell ref="C37:D37"/>
  </mergeCells>
  <phoneticPr fontId="51" type="noConversion"/>
  <dataValidations count="4">
    <dataValidation type="list" allowBlank="1" showErrorMessage="1" sqref="F62" xr:uid="{00000000-0002-0000-0400-000000000000}">
      <formula1>$A$2:$A$3</formula1>
    </dataValidation>
    <dataValidation type="list" allowBlank="1" showInputMessage="1" showErrorMessage="1" sqref="C74:C75" xr:uid="{00000000-0002-0000-0400-000001000000}">
      <formula1>#REF!</formula1>
    </dataValidation>
    <dataValidation type="list" allowBlank="1" showErrorMessage="1" sqref="C62" xr:uid="{00000000-0002-0000-0400-000002000000}">
      <formula1>$C$2:$C$3</formula1>
    </dataValidation>
    <dataValidation type="date" allowBlank="1" showInputMessage="1" showErrorMessage="1" errorTitle="الرجاء إدخال تاريخ فقط" error="الرجاء إدخال تاريخ فقط" sqref="C40:C49 C52:C61" xr:uid="{00000000-0002-0000-0400-000003000000}">
      <formula1>42005</formula1>
      <formula2>44926</formula2>
    </dataValidation>
  </dataValidations>
  <hyperlinks>
    <hyperlink ref="A78" location="'Table of forms'!A1" display="الرجوع للصفحة الرئيسية " xr:uid="{00000000-0004-0000-0400-000000000000}"/>
    <hyperlink ref="F78" location="'Table of forms'!A1" display="Back to the main page" xr:uid="{00000000-0004-0000-0400-000001000000}"/>
  </hyperlinks>
  <printOptions horizontalCentered="1"/>
  <pageMargins left="0.23622047244094491" right="0.23622047244094491" top="0.86614173228346458" bottom="0.31496062992125984" header="3.937007874015748E-2" footer="3.937007874015748E-2"/>
  <pageSetup paperSize="9" scale="61" fitToWidth="0" fitToHeight="0" pageOrder="overThenDown" orientation="landscape" r:id="rId1"/>
  <headerFooter differentFirst="1">
    <oddHeader>&amp;C&amp;G</oddHeader>
    <oddFooter>&amp;R&amp;P  of &amp;N</oddFooter>
    <firstHeader>&amp;C&amp;G</firstHeader>
    <firstFooter>&amp;R&amp;P  of &amp;N</firstFooter>
  </headerFooter>
  <rowBreaks count="5" manualBreakCount="5">
    <brk id="13" max="7" man="1"/>
    <brk id="27" max="7" man="1"/>
    <brk id="37" max="7" man="1"/>
    <brk id="49" max="7" man="1"/>
    <brk id="61" max="7" man="1"/>
  </rowBreaks>
  <colBreaks count="1" manualBreakCount="1">
    <brk id="4" max="76" man="1"/>
  </colBreaks>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errorTitle="إختيار الإجابة من قائمة المنسدلة" error="الرجاء إختيار الإجابة من قائمة المنسدلة" xr:uid="{00000000-0002-0000-0400-000004000000}">
          <x14:formula1>
            <xm:f>'Dropdowns (2)'!$E$4:$E$6</xm:f>
          </x14:formula1>
          <xm:sqref>C10:C13</xm:sqref>
        </x14:dataValidation>
        <x14:dataValidation type="list" allowBlank="1" showInputMessage="1" showErrorMessage="1" errorTitle="الإجابة من القائمة المنسدلة" error="الرجاء تحديد الإجابة من القائمة المنسدلة" xr:uid="{00000000-0002-0000-0400-000005000000}">
          <x14:formula1>
            <xm:f>'Dropdowns (2)'!$E$4:$E$6</xm:f>
          </x14:formula1>
          <xm:sqref>C16:C27</xm:sqref>
        </x14:dataValidation>
        <x14:dataValidation type="list" allowBlank="1" showInputMessage="1" showErrorMessage="1" errorTitle="الإجابة من القائمة المنسدلة" error="الرجاء تحديد الإجابة من القائمة المنسدلة" xr:uid="{00000000-0002-0000-0400-000006000000}">
          <x14:formula1>
            <xm:f>'Dropdowns (2)'!$J$11:$J$14</xm:f>
          </x14:formula1>
          <xm:sqref>C64:C73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63"/>
  <sheetViews>
    <sheetView showGridLines="0" rightToLeft="1" view="pageBreakPreview" zoomScale="40" zoomScaleNormal="40" zoomScaleSheetLayoutView="50" zoomScalePageLayoutView="70" workbookViewId="0">
      <selection activeCell="E2" sqref="E2"/>
    </sheetView>
  </sheetViews>
  <sheetFormatPr defaultColWidth="9.08984375" defaultRowHeight="14"/>
  <cols>
    <col min="1" max="1" width="12.54296875" style="2" customWidth="1"/>
    <col min="2" max="2" width="41.54296875" style="2" customWidth="1"/>
    <col min="3" max="3" width="14.08984375" style="2" customWidth="1"/>
    <col min="4" max="5" width="147.453125" style="2" customWidth="1"/>
    <col min="6" max="6" width="14.08984375" style="2" customWidth="1"/>
    <col min="7" max="7" width="41.54296875" style="2" customWidth="1"/>
    <col min="8" max="8" width="12.54296875" style="2" customWidth="1"/>
    <col min="9" max="16384" width="9.08984375" style="2"/>
  </cols>
  <sheetData>
    <row r="1" spans="1:8" s="65" customFormat="1" ht="20.149999999999999" customHeight="1">
      <c r="A1" s="164" t="s">
        <v>289</v>
      </c>
      <c r="B1" s="199"/>
      <c r="C1" s="165"/>
      <c r="D1" s="277" t="s">
        <v>3319</v>
      </c>
      <c r="E1" s="2319" t="s">
        <v>3733</v>
      </c>
      <c r="F1" s="205"/>
      <c r="G1" s="955"/>
      <c r="H1" s="202" t="s">
        <v>290</v>
      </c>
    </row>
    <row r="2" spans="1:8" ht="20.149999999999999" customHeight="1">
      <c r="A2" s="164" t="s">
        <v>291</v>
      </c>
      <c r="B2" s="199"/>
      <c r="C2" s="165"/>
      <c r="D2" s="277" t="s">
        <v>3320</v>
      </c>
      <c r="E2" s="2311" t="s">
        <v>3838</v>
      </c>
      <c r="F2" s="205"/>
      <c r="G2" s="955"/>
      <c r="H2" s="1094" t="s">
        <v>478</v>
      </c>
    </row>
    <row r="3" spans="1:8" ht="20.149999999999999" customHeight="1">
      <c r="A3" s="164" t="s">
        <v>292</v>
      </c>
      <c r="B3" s="199"/>
      <c r="C3" s="165"/>
      <c r="D3" s="277" t="s">
        <v>3321</v>
      </c>
      <c r="E3" s="2311" t="s">
        <v>3735</v>
      </c>
      <c r="F3" s="205"/>
      <c r="G3" s="955"/>
      <c r="H3" s="1094" t="s">
        <v>479</v>
      </c>
    </row>
    <row r="4" spans="1:8" ht="20.149999999999999" customHeight="1">
      <c r="A4" s="164" t="s">
        <v>214</v>
      </c>
      <c r="B4" s="199"/>
      <c r="C4" s="165"/>
      <c r="D4" s="277"/>
      <c r="E4" s="2315"/>
      <c r="F4" s="205"/>
      <c r="G4" s="955"/>
      <c r="H4" s="770" t="s">
        <v>215</v>
      </c>
    </row>
    <row r="5" spans="1:8" s="960" customFormat="1" ht="38.25" customHeight="1">
      <c r="A5" s="956" t="s">
        <v>216</v>
      </c>
      <c r="B5" s="957"/>
      <c r="C5" s="1083"/>
      <c r="D5" s="278"/>
      <c r="E5" s="1708"/>
      <c r="F5" s="1709"/>
      <c r="G5" s="1710"/>
      <c r="H5" s="202" t="s">
        <v>217</v>
      </c>
    </row>
    <row r="6" spans="1:8" s="4" customFormat="1" ht="24.75" customHeight="1">
      <c r="A6" s="2073" t="s">
        <v>639</v>
      </c>
      <c r="B6" s="2073"/>
      <c r="C6" s="2074"/>
      <c r="D6" s="1711"/>
      <c r="E6" s="1711"/>
      <c r="F6" s="1711"/>
      <c r="G6" s="2075"/>
      <c r="H6" s="2075" t="s">
        <v>640</v>
      </c>
    </row>
    <row r="7" spans="1:8" s="4" customFormat="1" ht="24.9" customHeight="1">
      <c r="A7" s="178" t="s">
        <v>641</v>
      </c>
      <c r="B7" s="179"/>
      <c r="C7" s="611"/>
      <c r="D7" s="1033"/>
      <c r="E7" s="1034"/>
      <c r="F7" s="1035"/>
      <c r="G7" s="1036"/>
      <c r="H7" s="1037" t="s">
        <v>642</v>
      </c>
    </row>
    <row r="8" spans="1:8" ht="24.75" customHeight="1">
      <c r="A8" s="183" t="s">
        <v>222</v>
      </c>
      <c r="B8" s="216" t="s">
        <v>297</v>
      </c>
      <c r="C8" s="219" t="s">
        <v>298</v>
      </c>
      <c r="D8" s="219" t="s">
        <v>349</v>
      </c>
      <c r="E8" s="219" t="s">
        <v>300</v>
      </c>
      <c r="F8" s="219" t="s">
        <v>301</v>
      </c>
      <c r="G8" s="426" t="s">
        <v>302</v>
      </c>
      <c r="H8" s="186" t="s">
        <v>227</v>
      </c>
    </row>
    <row r="9" spans="1:8" s="1032" customFormat="1" ht="150" customHeight="1">
      <c r="A9" s="976" t="s">
        <v>643</v>
      </c>
      <c r="B9" s="1801" t="s">
        <v>644</v>
      </c>
      <c r="C9" s="262" t="s">
        <v>2688</v>
      </c>
      <c r="D9" s="2324" t="s">
        <v>3391</v>
      </c>
      <c r="E9" s="976" t="s">
        <v>3786</v>
      </c>
      <c r="F9" s="990" t="str">
        <f>IF(C9="","",IF(C9="نعم","Yes",IF(C9="لا","No","NA")))</f>
        <v>Yes</v>
      </c>
      <c r="G9" s="242" t="s">
        <v>645</v>
      </c>
      <c r="H9" s="976" t="s">
        <v>643</v>
      </c>
    </row>
    <row r="10" spans="1:8" s="1032" customFormat="1" ht="150" customHeight="1">
      <c r="A10" s="976" t="s">
        <v>646</v>
      </c>
      <c r="B10" s="1801" t="s">
        <v>647</v>
      </c>
      <c r="C10" s="262" t="s">
        <v>2688</v>
      </c>
      <c r="D10" s="2324" t="s">
        <v>3368</v>
      </c>
      <c r="E10" s="976" t="s">
        <v>3787</v>
      </c>
      <c r="F10" s="990" t="str">
        <f t="shared" ref="F10:F12" si="0">IF(C10="","",IF(C10="نعم","Yes",IF(C10="لا","No","NA")))</f>
        <v>Yes</v>
      </c>
      <c r="G10" s="242" t="s">
        <v>648</v>
      </c>
      <c r="H10" s="976" t="s">
        <v>646</v>
      </c>
    </row>
    <row r="11" spans="1:8" s="1032" customFormat="1" ht="150" customHeight="1">
      <c r="A11" s="976" t="s">
        <v>649</v>
      </c>
      <c r="B11" s="1801" t="s">
        <v>650</v>
      </c>
      <c r="C11" s="262" t="s">
        <v>2688</v>
      </c>
      <c r="D11" s="2325" t="s">
        <v>3392</v>
      </c>
      <c r="E11" s="976" t="s">
        <v>3788</v>
      </c>
      <c r="F11" s="990" t="str">
        <f t="shared" si="0"/>
        <v>Yes</v>
      </c>
      <c r="G11" s="242" t="s">
        <v>651</v>
      </c>
      <c r="H11" s="976" t="s">
        <v>649</v>
      </c>
    </row>
    <row r="12" spans="1:8" s="1032" customFormat="1" ht="150" customHeight="1">
      <c r="A12" s="976" t="s">
        <v>652</v>
      </c>
      <c r="B12" s="1801" t="s">
        <v>653</v>
      </c>
      <c r="C12" s="262" t="s">
        <v>2688</v>
      </c>
      <c r="D12" s="2324" t="s">
        <v>3393</v>
      </c>
      <c r="E12" s="976" t="s">
        <v>3789</v>
      </c>
      <c r="F12" s="990" t="str">
        <f t="shared" si="0"/>
        <v>Yes</v>
      </c>
      <c r="G12" s="242" t="s">
        <v>654</v>
      </c>
      <c r="H12" s="976" t="s">
        <v>652</v>
      </c>
    </row>
    <row r="13" spans="1:8" s="1032" customFormat="1" ht="24.9" customHeight="1">
      <c r="A13" s="1704" t="s">
        <v>641</v>
      </c>
      <c r="B13" s="1705"/>
      <c r="C13" s="1706"/>
      <c r="D13" s="1703"/>
      <c r="E13" s="1707"/>
      <c r="F13" s="969"/>
      <c r="G13" s="1036"/>
      <c r="H13" s="1037" t="s">
        <v>642</v>
      </c>
    </row>
    <row r="14" spans="1:8" s="1032" customFormat="1" ht="30" customHeight="1">
      <c r="A14" s="183" t="s">
        <v>222</v>
      </c>
      <c r="B14" s="216" t="s">
        <v>297</v>
      </c>
      <c r="C14" s="219" t="s">
        <v>298</v>
      </c>
      <c r="D14" s="219" t="s">
        <v>349</v>
      </c>
      <c r="E14" s="219" t="s">
        <v>300</v>
      </c>
      <c r="F14" s="219" t="s">
        <v>301</v>
      </c>
      <c r="G14" s="426" t="s">
        <v>302</v>
      </c>
      <c r="H14" s="186" t="s">
        <v>227</v>
      </c>
    </row>
    <row r="15" spans="1:8" s="1032" customFormat="1" ht="93.65" customHeight="1">
      <c r="A15" s="976" t="s">
        <v>655</v>
      </c>
      <c r="B15" s="1801" t="s">
        <v>656</v>
      </c>
      <c r="C15" s="262"/>
      <c r="D15" s="272" t="s">
        <v>3394</v>
      </c>
      <c r="E15" s="1031" t="s">
        <v>3790</v>
      </c>
      <c r="F15" s="990"/>
      <c r="G15" s="242" t="s">
        <v>657</v>
      </c>
      <c r="H15" s="976" t="s">
        <v>655</v>
      </c>
    </row>
    <row r="16" spans="1:8" s="1032" customFormat="1" ht="93.65" customHeight="1">
      <c r="A16" s="976" t="s">
        <v>658</v>
      </c>
      <c r="B16" s="1801" t="s">
        <v>659</v>
      </c>
      <c r="C16" s="262"/>
      <c r="D16" s="272" t="s">
        <v>3395</v>
      </c>
      <c r="E16" s="1031" t="s">
        <v>3791</v>
      </c>
      <c r="F16" s="990"/>
      <c r="G16" s="242" t="s">
        <v>660</v>
      </c>
      <c r="H16" s="976" t="s">
        <v>658</v>
      </c>
    </row>
    <row r="17" spans="1:8" s="1032" customFormat="1" ht="99.75" customHeight="1">
      <c r="A17" s="976" t="s">
        <v>661</v>
      </c>
      <c r="B17" s="1801" t="s">
        <v>662</v>
      </c>
      <c r="C17" s="262"/>
      <c r="D17" s="272" t="s">
        <v>3396</v>
      </c>
      <c r="E17" s="1031" t="s">
        <v>3792</v>
      </c>
      <c r="F17" s="990"/>
      <c r="G17" s="242" t="s">
        <v>663</v>
      </c>
      <c r="H17" s="976" t="s">
        <v>661</v>
      </c>
    </row>
    <row r="18" spans="1:8" s="1032" customFormat="1" ht="93.65" customHeight="1">
      <c r="A18" s="976" t="s">
        <v>664</v>
      </c>
      <c r="B18" s="1801" t="s">
        <v>665</v>
      </c>
      <c r="C18" s="262" t="s">
        <v>2697</v>
      </c>
      <c r="D18" s="272" t="s">
        <v>3397</v>
      </c>
      <c r="E18" s="1031" t="s">
        <v>3793</v>
      </c>
      <c r="F18" s="990" t="str">
        <f t="shared" ref="F18:F21" si="1">IF(C18="","",IF(C18="نعم","Yes",IF(C18="لا","No","NA")))</f>
        <v>No</v>
      </c>
      <c r="G18" s="242" t="s">
        <v>666</v>
      </c>
      <c r="H18" s="976" t="s">
        <v>664</v>
      </c>
    </row>
    <row r="19" spans="1:8" s="1032" customFormat="1" ht="93.65" customHeight="1">
      <c r="A19" s="976" t="s">
        <v>667</v>
      </c>
      <c r="B19" s="1801" t="s">
        <v>668</v>
      </c>
      <c r="C19" s="262"/>
      <c r="D19" s="272" t="s">
        <v>3398</v>
      </c>
      <c r="E19" s="1031" t="s">
        <v>3794</v>
      </c>
      <c r="F19" s="990"/>
      <c r="G19" s="242" t="s">
        <v>669</v>
      </c>
      <c r="H19" s="976" t="s">
        <v>667</v>
      </c>
    </row>
    <row r="20" spans="1:8" s="1032" customFormat="1" ht="137.25" customHeight="1">
      <c r="A20" s="976" t="s">
        <v>670</v>
      </c>
      <c r="B20" s="1801" t="s">
        <v>671</v>
      </c>
      <c r="C20" s="262" t="s">
        <v>2697</v>
      </c>
      <c r="D20" s="272" t="s">
        <v>3399</v>
      </c>
      <c r="E20" s="1031" t="s">
        <v>3795</v>
      </c>
      <c r="F20" s="990" t="str">
        <f>IF(C20="","",IF(C20="نعم","Yes",IF(C20="لا","No","NA")))</f>
        <v>No</v>
      </c>
      <c r="G20" s="242" t="s">
        <v>672</v>
      </c>
      <c r="H20" s="976" t="s">
        <v>670</v>
      </c>
    </row>
    <row r="21" spans="1:8" s="1032" customFormat="1" ht="93.65" customHeight="1">
      <c r="A21" s="976" t="s">
        <v>673</v>
      </c>
      <c r="B21" s="1801" t="s">
        <v>674</v>
      </c>
      <c r="C21" s="262" t="s">
        <v>2688</v>
      </c>
      <c r="D21" s="272" t="s">
        <v>3400</v>
      </c>
      <c r="E21" s="1031" t="s">
        <v>3796</v>
      </c>
      <c r="F21" s="990" t="str">
        <f t="shared" si="1"/>
        <v>Yes</v>
      </c>
      <c r="G21" s="242" t="s">
        <v>675</v>
      </c>
      <c r="H21" s="976" t="s">
        <v>673</v>
      </c>
    </row>
    <row r="22" spans="1:8" s="32" customFormat="1" ht="24.9" customHeight="1">
      <c r="A22" s="1038" t="s">
        <v>676</v>
      </c>
      <c r="B22" s="1039"/>
      <c r="C22" s="1040"/>
      <c r="D22" s="1041"/>
      <c r="E22" s="1042"/>
      <c r="F22" s="1040"/>
      <c r="G22" s="636"/>
      <c r="H22" s="440" t="s">
        <v>677</v>
      </c>
    </row>
    <row r="23" spans="1:8" s="1045" customFormat="1" ht="135.75" customHeight="1">
      <c r="A23" s="625" t="s">
        <v>222</v>
      </c>
      <c r="B23" s="1672" t="s">
        <v>678</v>
      </c>
      <c r="C23" s="1043" t="s">
        <v>570</v>
      </c>
      <c r="D23" s="809" t="s">
        <v>349</v>
      </c>
      <c r="E23" s="809" t="s">
        <v>350</v>
      </c>
      <c r="F23" s="1043" t="s">
        <v>573</v>
      </c>
      <c r="G23" s="1044" t="s">
        <v>679</v>
      </c>
      <c r="H23" s="809" t="s">
        <v>575</v>
      </c>
    </row>
    <row r="24" spans="1:8" s="1045" customFormat="1" ht="58.25" customHeight="1">
      <c r="A24" s="432" t="s">
        <v>680</v>
      </c>
      <c r="B24" s="810" t="s">
        <v>3401</v>
      </c>
      <c r="C24" s="939" t="s">
        <v>3402</v>
      </c>
      <c r="D24" s="273"/>
      <c r="E24" s="432"/>
      <c r="F24" s="2089" t="s">
        <v>3402</v>
      </c>
      <c r="G24" s="1046" t="s">
        <v>3797</v>
      </c>
      <c r="H24" s="432" t="s">
        <v>680</v>
      </c>
    </row>
    <row r="25" spans="1:8" s="1045" customFormat="1" ht="58.25" customHeight="1">
      <c r="A25" s="432" t="s">
        <v>681</v>
      </c>
      <c r="B25" s="810" t="s">
        <v>3403</v>
      </c>
      <c r="C25" s="939">
        <v>2017</v>
      </c>
      <c r="D25" s="273"/>
      <c r="E25" s="432"/>
      <c r="F25" s="2089">
        <v>2017</v>
      </c>
      <c r="G25" s="1046" t="s">
        <v>3798</v>
      </c>
      <c r="H25" s="432" t="s">
        <v>681</v>
      </c>
    </row>
    <row r="26" spans="1:8" s="1045" customFormat="1" ht="58.25" customHeight="1">
      <c r="A26" s="432" t="s">
        <v>682</v>
      </c>
      <c r="B26" s="810" t="s">
        <v>3404</v>
      </c>
      <c r="C26" s="939">
        <v>2017</v>
      </c>
      <c r="D26" s="273"/>
      <c r="E26" s="432"/>
      <c r="F26" s="2089">
        <v>2017</v>
      </c>
      <c r="G26" s="1046" t="s">
        <v>3799</v>
      </c>
      <c r="H26" s="432" t="s">
        <v>682</v>
      </c>
    </row>
    <row r="27" spans="1:8" s="1045" customFormat="1" ht="58.25" customHeight="1">
      <c r="A27" s="432" t="s">
        <v>683</v>
      </c>
      <c r="B27" s="810" t="s">
        <v>3405</v>
      </c>
      <c r="C27" s="939">
        <v>2017</v>
      </c>
      <c r="D27" s="273"/>
      <c r="E27" s="432"/>
      <c r="F27" s="2089">
        <v>2017</v>
      </c>
      <c r="G27" s="1046" t="s">
        <v>3800</v>
      </c>
      <c r="H27" s="432" t="s">
        <v>683</v>
      </c>
    </row>
    <row r="28" spans="1:8" s="1045" customFormat="1" ht="58.25" customHeight="1">
      <c r="A28" s="432" t="s">
        <v>684</v>
      </c>
      <c r="B28" s="810" t="s">
        <v>3406</v>
      </c>
      <c r="C28" s="939">
        <v>2019</v>
      </c>
      <c r="D28" s="273"/>
      <c r="E28" s="432"/>
      <c r="F28" s="2089">
        <v>2019</v>
      </c>
      <c r="G28" s="1046" t="s">
        <v>3801</v>
      </c>
      <c r="H28" s="432" t="s">
        <v>684</v>
      </c>
    </row>
    <row r="29" spans="1:8" s="1045" customFormat="1" ht="58.25" customHeight="1">
      <c r="A29" s="432" t="s">
        <v>685</v>
      </c>
      <c r="B29" s="810"/>
      <c r="C29" s="939"/>
      <c r="D29" s="273"/>
      <c r="E29" s="432"/>
      <c r="F29" s="1005"/>
      <c r="G29" s="1047"/>
      <c r="H29" s="432" t="s">
        <v>685</v>
      </c>
    </row>
    <row r="30" spans="1:8" s="1045" customFormat="1" ht="58.25" customHeight="1">
      <c r="A30" s="432" t="s">
        <v>686</v>
      </c>
      <c r="B30" s="810"/>
      <c r="C30" s="939"/>
      <c r="D30" s="273"/>
      <c r="E30" s="432"/>
      <c r="F30" s="1005"/>
      <c r="G30" s="1046"/>
      <c r="H30" s="432" t="s">
        <v>686</v>
      </c>
    </row>
    <row r="31" spans="1:8" s="1045" customFormat="1" ht="58.25" customHeight="1">
      <c r="A31" s="432" t="s">
        <v>687</v>
      </c>
      <c r="B31" s="810"/>
      <c r="C31" s="939"/>
      <c r="D31" s="273"/>
      <c r="E31" s="432"/>
      <c r="F31" s="1005"/>
      <c r="G31" s="1046"/>
      <c r="H31" s="432" t="s">
        <v>687</v>
      </c>
    </row>
    <row r="32" spans="1:8" s="1045" customFormat="1" ht="58.25" customHeight="1">
      <c r="A32" s="432" t="s">
        <v>688</v>
      </c>
      <c r="B32" s="810"/>
      <c r="C32" s="939"/>
      <c r="D32" s="273"/>
      <c r="E32" s="432"/>
      <c r="F32" s="1005"/>
      <c r="G32" s="1046"/>
      <c r="H32" s="432" t="s">
        <v>688</v>
      </c>
    </row>
    <row r="33" spans="1:8" s="1045" customFormat="1" ht="58.25" customHeight="1">
      <c r="A33" s="432" t="s">
        <v>689</v>
      </c>
      <c r="B33" s="1802"/>
      <c r="C33" s="270"/>
      <c r="D33" s="271"/>
      <c r="E33" s="1048"/>
      <c r="F33" s="1049"/>
      <c r="G33" s="1046"/>
      <c r="H33" s="432" t="s">
        <v>689</v>
      </c>
    </row>
    <row r="34" spans="1:8" s="32" customFormat="1" ht="24.75" customHeight="1">
      <c r="A34" s="1038" t="s">
        <v>690</v>
      </c>
      <c r="B34" s="1039"/>
      <c r="C34" s="1040"/>
      <c r="D34" s="1041"/>
      <c r="E34" s="1042"/>
      <c r="F34" s="1040"/>
      <c r="G34" s="636"/>
      <c r="H34" s="440" t="s">
        <v>691</v>
      </c>
    </row>
    <row r="35" spans="1:8" s="32" customFormat="1" ht="105" customHeight="1">
      <c r="A35" s="1043" t="s">
        <v>692</v>
      </c>
      <c r="B35" s="1797" t="s">
        <v>693</v>
      </c>
      <c r="C35" s="1043" t="s">
        <v>570</v>
      </c>
      <c r="D35" s="809" t="s">
        <v>694</v>
      </c>
      <c r="E35" s="809" t="s">
        <v>695</v>
      </c>
      <c r="F35" s="1043" t="s">
        <v>573</v>
      </c>
      <c r="G35" s="1044" t="s">
        <v>696</v>
      </c>
      <c r="H35" s="1043" t="s">
        <v>227</v>
      </c>
    </row>
    <row r="36" spans="1:8" s="32" customFormat="1" ht="57.75" customHeight="1">
      <c r="A36" s="432" t="s">
        <v>697</v>
      </c>
      <c r="B36" s="274" t="s">
        <v>3372</v>
      </c>
      <c r="C36" s="939"/>
      <c r="D36" s="939" t="s">
        <v>3407</v>
      </c>
      <c r="E36" s="1005" t="s">
        <v>3803</v>
      </c>
      <c r="F36" s="1005"/>
      <c r="G36" s="435" t="s">
        <v>3802</v>
      </c>
      <c r="H36" s="432" t="s">
        <v>697</v>
      </c>
    </row>
    <row r="37" spans="1:8" s="32" customFormat="1" ht="57.75" customHeight="1">
      <c r="A37" s="432" t="s">
        <v>698</v>
      </c>
      <c r="B37" s="274" t="s">
        <v>3408</v>
      </c>
      <c r="C37" s="939"/>
      <c r="D37" s="939" t="s">
        <v>3409</v>
      </c>
      <c r="E37" s="1005" t="s">
        <v>3804</v>
      </c>
      <c r="F37" s="1005"/>
      <c r="G37" s="435" t="s">
        <v>3805</v>
      </c>
      <c r="H37" s="432" t="s">
        <v>698</v>
      </c>
    </row>
    <row r="38" spans="1:8" s="32" customFormat="1" ht="57.75" customHeight="1">
      <c r="A38" s="432" t="s">
        <v>699</v>
      </c>
      <c r="B38" s="274" t="s">
        <v>3410</v>
      </c>
      <c r="C38" s="939"/>
      <c r="D38" s="939" t="s">
        <v>3411</v>
      </c>
      <c r="E38" s="1005" t="s">
        <v>3808</v>
      </c>
      <c r="F38" s="1005"/>
      <c r="G38" s="435" t="s">
        <v>3806</v>
      </c>
      <c r="H38" s="432" t="s">
        <v>699</v>
      </c>
    </row>
    <row r="39" spans="1:8" s="32" customFormat="1" ht="57.75" customHeight="1">
      <c r="A39" s="432" t="s">
        <v>700</v>
      </c>
      <c r="B39" s="274" t="s">
        <v>3412</v>
      </c>
      <c r="C39" s="939"/>
      <c r="D39" s="939" t="s">
        <v>3413</v>
      </c>
      <c r="E39" s="2090" t="s">
        <v>3808</v>
      </c>
      <c r="F39" s="1005"/>
      <c r="G39" s="435" t="s">
        <v>3807</v>
      </c>
      <c r="H39" s="432" t="s">
        <v>700</v>
      </c>
    </row>
    <row r="40" spans="1:8" s="32" customFormat="1" ht="57.75" customHeight="1">
      <c r="A40" s="432" t="s">
        <v>701</v>
      </c>
      <c r="B40" s="274" t="s">
        <v>3414</v>
      </c>
      <c r="C40" s="939"/>
      <c r="D40" s="939" t="s">
        <v>3409</v>
      </c>
      <c r="E40" s="1005" t="s">
        <v>3804</v>
      </c>
      <c r="F40" s="1005"/>
      <c r="G40" s="435" t="s">
        <v>3809</v>
      </c>
      <c r="H40" s="432" t="s">
        <v>701</v>
      </c>
    </row>
    <row r="41" spans="1:8" s="32" customFormat="1" ht="57.75" customHeight="1">
      <c r="A41" s="432" t="s">
        <v>702</v>
      </c>
      <c r="B41" s="274" t="s">
        <v>3415</v>
      </c>
      <c r="C41" s="939"/>
      <c r="D41" s="939" t="s">
        <v>3377</v>
      </c>
      <c r="E41" s="1005" t="s">
        <v>3785</v>
      </c>
      <c r="F41" s="1005"/>
      <c r="G41" s="435" t="s">
        <v>3810</v>
      </c>
      <c r="H41" s="432" t="s">
        <v>702</v>
      </c>
    </row>
    <row r="42" spans="1:8" s="32" customFormat="1" ht="57.75" customHeight="1">
      <c r="A42" s="432" t="s">
        <v>703</v>
      </c>
      <c r="B42" s="274" t="s">
        <v>3416</v>
      </c>
      <c r="C42" s="939"/>
      <c r="D42" s="939" t="s">
        <v>3377</v>
      </c>
      <c r="E42" s="2090" t="s">
        <v>3785</v>
      </c>
      <c r="F42" s="1005"/>
      <c r="G42" s="435" t="s">
        <v>3811</v>
      </c>
      <c r="H42" s="432" t="s">
        <v>703</v>
      </c>
    </row>
    <row r="43" spans="1:8" s="32" customFormat="1" ht="57.75" customHeight="1">
      <c r="A43" s="432" t="s">
        <v>704</v>
      </c>
      <c r="B43" s="274" t="s">
        <v>3417</v>
      </c>
      <c r="C43" s="939"/>
      <c r="D43" s="939" t="s">
        <v>3409</v>
      </c>
      <c r="E43" s="1005" t="s">
        <v>3804</v>
      </c>
      <c r="F43" s="1005"/>
      <c r="G43" s="435" t="s">
        <v>3812</v>
      </c>
      <c r="H43" s="432" t="s">
        <v>704</v>
      </c>
    </row>
    <row r="44" spans="1:8" s="32" customFormat="1" ht="57.75" customHeight="1">
      <c r="A44" s="432" t="s">
        <v>705</v>
      </c>
      <c r="B44" s="274" t="s">
        <v>3418</v>
      </c>
      <c r="C44" s="939"/>
      <c r="D44" s="939" t="s">
        <v>3419</v>
      </c>
      <c r="E44" s="1005" t="s">
        <v>3419</v>
      </c>
      <c r="F44" s="1005"/>
      <c r="G44" s="435" t="s">
        <v>3813</v>
      </c>
      <c r="H44" s="432" t="s">
        <v>705</v>
      </c>
    </row>
    <row r="45" spans="1:8" s="32" customFormat="1" ht="57.75" customHeight="1">
      <c r="A45" s="432" t="s">
        <v>706</v>
      </c>
      <c r="B45" s="274" t="s">
        <v>3420</v>
      </c>
      <c r="C45" s="939"/>
      <c r="D45" s="939" t="s">
        <v>3377</v>
      </c>
      <c r="E45" s="1005" t="s">
        <v>3785</v>
      </c>
      <c r="F45" s="1005"/>
      <c r="G45" s="435" t="s">
        <v>3814</v>
      </c>
      <c r="H45" s="432" t="s">
        <v>706</v>
      </c>
    </row>
    <row r="46" spans="1:8" ht="25.5" customHeight="1">
      <c r="A46" s="411" t="s">
        <v>707</v>
      </c>
      <c r="B46" s="1050"/>
      <c r="C46" s="420"/>
      <c r="D46" s="1051"/>
      <c r="E46" s="1052"/>
      <c r="F46" s="420"/>
      <c r="G46" s="107"/>
      <c r="H46" s="88" t="s">
        <v>708</v>
      </c>
    </row>
    <row r="47" spans="1:8" s="1045" customFormat="1" ht="183.75" customHeight="1">
      <c r="A47" s="625" t="s">
        <v>222</v>
      </c>
      <c r="B47" s="1798" t="s">
        <v>709</v>
      </c>
      <c r="C47" s="809" t="s">
        <v>603</v>
      </c>
      <c r="D47" s="814" t="s">
        <v>710</v>
      </c>
      <c r="E47" s="809" t="s">
        <v>711</v>
      </c>
      <c r="F47" s="809" t="s">
        <v>604</v>
      </c>
      <c r="G47" s="1014" t="s">
        <v>712</v>
      </c>
      <c r="H47" s="812" t="s">
        <v>227</v>
      </c>
    </row>
    <row r="48" spans="1:8" ht="51.65" customHeight="1">
      <c r="A48" s="412" t="s">
        <v>713</v>
      </c>
      <c r="B48" s="305" t="s">
        <v>607</v>
      </c>
      <c r="C48" s="268">
        <v>1</v>
      </c>
      <c r="D48" s="269" t="s">
        <v>3421</v>
      </c>
      <c r="E48" s="1016" t="s">
        <v>3815</v>
      </c>
      <c r="F48" s="1015">
        <f t="shared" ref="F48:F57" si="2">IF(C48&gt;0,C48,"")</f>
        <v>1</v>
      </c>
      <c r="G48" s="415" t="s">
        <v>608</v>
      </c>
      <c r="H48" s="412" t="s">
        <v>713</v>
      </c>
    </row>
    <row r="49" spans="1:8" ht="51.65" customHeight="1">
      <c r="A49" s="412" t="s">
        <v>714</v>
      </c>
      <c r="B49" s="305" t="s">
        <v>610</v>
      </c>
      <c r="C49" s="270">
        <v>1</v>
      </c>
      <c r="D49" s="271" t="s">
        <v>3422</v>
      </c>
      <c r="E49" s="1019" t="s">
        <v>3816</v>
      </c>
      <c r="F49" s="1018">
        <f t="shared" si="2"/>
        <v>1</v>
      </c>
      <c r="G49" s="415" t="s">
        <v>611</v>
      </c>
      <c r="H49" s="412" t="s">
        <v>714</v>
      </c>
    </row>
    <row r="50" spans="1:8" ht="51.65" customHeight="1">
      <c r="A50" s="412" t="s">
        <v>715</v>
      </c>
      <c r="B50" s="305" t="s">
        <v>613</v>
      </c>
      <c r="C50" s="270">
        <v>1</v>
      </c>
      <c r="D50" s="271" t="s">
        <v>3423</v>
      </c>
      <c r="E50" s="1019" t="s">
        <v>3817</v>
      </c>
      <c r="F50" s="1018">
        <f t="shared" si="2"/>
        <v>1</v>
      </c>
      <c r="G50" s="415" t="s">
        <v>614</v>
      </c>
      <c r="H50" s="412" t="s">
        <v>715</v>
      </c>
    </row>
    <row r="51" spans="1:8" ht="51.65" customHeight="1">
      <c r="A51" s="412" t="s">
        <v>716</v>
      </c>
      <c r="B51" s="305" t="s">
        <v>616</v>
      </c>
      <c r="C51" s="270">
        <v>1</v>
      </c>
      <c r="D51" s="271" t="s">
        <v>3424</v>
      </c>
      <c r="E51" s="1019" t="s">
        <v>3818</v>
      </c>
      <c r="F51" s="1018">
        <f t="shared" si="2"/>
        <v>1</v>
      </c>
      <c r="G51" s="415" t="s">
        <v>617</v>
      </c>
      <c r="H51" s="412" t="s">
        <v>716</v>
      </c>
    </row>
    <row r="52" spans="1:8" ht="51.65" customHeight="1">
      <c r="A52" s="412" t="s">
        <v>717</v>
      </c>
      <c r="B52" s="305" t="s">
        <v>619</v>
      </c>
      <c r="C52" s="270">
        <v>1</v>
      </c>
      <c r="D52" s="271" t="s">
        <v>3425</v>
      </c>
      <c r="E52" s="1019" t="s">
        <v>3819</v>
      </c>
      <c r="F52" s="1018">
        <f t="shared" si="2"/>
        <v>1</v>
      </c>
      <c r="G52" s="415" t="s">
        <v>718</v>
      </c>
      <c r="H52" s="412" t="s">
        <v>717</v>
      </c>
    </row>
    <row r="53" spans="1:8" ht="51.65" customHeight="1">
      <c r="A53" s="412" t="s">
        <v>719</v>
      </c>
      <c r="B53" s="305" t="s">
        <v>622</v>
      </c>
      <c r="C53" s="270">
        <v>1</v>
      </c>
      <c r="D53" s="271" t="s">
        <v>3426</v>
      </c>
      <c r="E53" s="1019" t="s">
        <v>3820</v>
      </c>
      <c r="F53" s="1018">
        <f t="shared" si="2"/>
        <v>1</v>
      </c>
      <c r="G53" s="415" t="s">
        <v>623</v>
      </c>
      <c r="H53" s="412" t="s">
        <v>719</v>
      </c>
    </row>
    <row r="54" spans="1:8" ht="51.65" customHeight="1">
      <c r="A54" s="412" t="s">
        <v>720</v>
      </c>
      <c r="B54" s="305" t="s">
        <v>625</v>
      </c>
      <c r="C54" s="270">
        <v>1</v>
      </c>
      <c r="D54" s="271" t="s">
        <v>3427</v>
      </c>
      <c r="E54" s="1019" t="s">
        <v>3821</v>
      </c>
      <c r="F54" s="1018">
        <f t="shared" si="2"/>
        <v>1</v>
      </c>
      <c r="G54" s="415" t="s">
        <v>626</v>
      </c>
      <c r="H54" s="412" t="s">
        <v>720</v>
      </c>
    </row>
    <row r="55" spans="1:8" ht="51.65" customHeight="1">
      <c r="A55" s="412" t="s">
        <v>721</v>
      </c>
      <c r="B55" s="305" t="s">
        <v>628</v>
      </c>
      <c r="C55" s="270">
        <v>2</v>
      </c>
      <c r="D55" s="271" t="s">
        <v>3428</v>
      </c>
      <c r="E55" s="1019" t="s">
        <v>3822</v>
      </c>
      <c r="F55" s="1018">
        <f t="shared" si="2"/>
        <v>2</v>
      </c>
      <c r="G55" s="415" t="s">
        <v>629</v>
      </c>
      <c r="H55" s="412" t="s">
        <v>721</v>
      </c>
    </row>
    <row r="56" spans="1:8" ht="51.65" customHeight="1">
      <c r="A56" s="412" t="s">
        <v>722</v>
      </c>
      <c r="B56" s="305" t="s">
        <v>631</v>
      </c>
      <c r="C56" s="270">
        <v>2</v>
      </c>
      <c r="D56" s="271" t="s">
        <v>3429</v>
      </c>
      <c r="E56" s="1019" t="s">
        <v>3823</v>
      </c>
      <c r="F56" s="1018">
        <f t="shared" si="2"/>
        <v>2</v>
      </c>
      <c r="G56" s="415" t="s">
        <v>632</v>
      </c>
      <c r="H56" s="412" t="s">
        <v>722</v>
      </c>
    </row>
    <row r="57" spans="1:8" ht="51.65" customHeight="1">
      <c r="A57" s="412" t="s">
        <v>723</v>
      </c>
      <c r="B57" s="305" t="s">
        <v>724</v>
      </c>
      <c r="C57" s="270">
        <v>1</v>
      </c>
      <c r="D57" s="271" t="s">
        <v>3430</v>
      </c>
      <c r="E57" s="1019" t="s">
        <v>3824</v>
      </c>
      <c r="F57" s="1018">
        <f t="shared" si="2"/>
        <v>1</v>
      </c>
      <c r="G57" s="415" t="s">
        <v>634</v>
      </c>
      <c r="H57" s="412" t="s">
        <v>723</v>
      </c>
    </row>
    <row r="58" spans="1:8" s="61" customFormat="1" ht="15.5">
      <c r="A58" s="352" t="s">
        <v>452</v>
      </c>
      <c r="B58" s="446"/>
      <c r="C58" s="446"/>
      <c r="D58" s="446"/>
      <c r="E58" s="1021"/>
      <c r="F58" s="181"/>
      <c r="G58" s="181"/>
      <c r="H58" s="1022" t="s">
        <v>284</v>
      </c>
    </row>
    <row r="59" spans="1:8" s="63" customFormat="1" ht="18.75" customHeight="1">
      <c r="A59" s="1642" t="s">
        <v>725</v>
      </c>
      <c r="B59" s="401"/>
      <c r="C59" s="446"/>
      <c r="D59" s="446"/>
      <c r="E59" s="2180" t="s">
        <v>726</v>
      </c>
      <c r="F59" s="2180"/>
      <c r="G59" s="2180"/>
      <c r="H59" s="2180"/>
    </row>
    <row r="60" spans="1:8" s="63" customFormat="1" ht="18.75" customHeight="1">
      <c r="A60" s="1642" t="s">
        <v>727</v>
      </c>
      <c r="B60" s="401"/>
      <c r="C60" s="453"/>
      <c r="D60" s="453"/>
      <c r="E60" s="453"/>
      <c r="F60" s="449"/>
      <c r="G60" s="449"/>
      <c r="H60" s="449" t="s">
        <v>638</v>
      </c>
    </row>
    <row r="61" spans="1:8" ht="15.5">
      <c r="A61" s="107"/>
      <c r="B61" s="275"/>
      <c r="C61" s="181"/>
      <c r="D61" s="181"/>
      <c r="E61" s="181"/>
      <c r="F61" s="181"/>
      <c r="G61" s="107"/>
      <c r="H61" s="276" t="s">
        <v>288</v>
      </c>
    </row>
    <row r="63" spans="1:8" ht="14.5">
      <c r="A63" s="55" t="s">
        <v>287</v>
      </c>
      <c r="B63" s="53"/>
      <c r="C63" s="951"/>
      <c r="D63" s="951"/>
      <c r="E63" s="952"/>
      <c r="F63" s="56" t="s">
        <v>288</v>
      </c>
      <c r="G63" s="1976"/>
      <c r="H63" s="1976"/>
    </row>
  </sheetData>
  <sheetProtection formatColumns="0" formatRows="0"/>
  <mergeCells count="1">
    <mergeCell ref="E59:H59"/>
  </mergeCells>
  <phoneticPr fontId="51" type="noConversion"/>
  <dataValidations count="2">
    <dataValidation type="list" allowBlank="1" showErrorMessage="1" sqref="F46" xr:uid="{00000000-0002-0000-0500-000000000000}">
      <formula1>$A$2:$A$3</formula1>
    </dataValidation>
    <dataValidation type="list" allowBlank="1" showInputMessage="1" showErrorMessage="1" sqref="C58:C59" xr:uid="{00000000-0002-0000-0500-000001000000}">
      <formula1>#REF!</formula1>
    </dataValidation>
  </dataValidations>
  <hyperlinks>
    <hyperlink ref="H61" location="Overview!A1" display="Back to the main page" xr:uid="{00000000-0004-0000-0500-000000000000}"/>
    <hyperlink ref="A63" location="'Table of forms'!A1" display="الرجوع للصفحة الرئيسية " xr:uid="{00000000-0004-0000-0500-000001000000}"/>
    <hyperlink ref="F63" location="'Table of forms'!A1" display="Back to the main page" xr:uid="{00000000-0004-0000-0500-000002000000}"/>
  </hyperlinks>
  <printOptions horizontalCentered="1"/>
  <pageMargins left="0.23622047244094491" right="0.23622047244094491" top="0.86614173228346458" bottom="0.31496062992125984" header="3.937007874015748E-2" footer="3.937007874015748E-2"/>
  <pageSetup paperSize="9" scale="63" fitToWidth="2" fitToHeight="0" pageOrder="overThenDown" orientation="landscape" r:id="rId1"/>
  <headerFooter differentFirst="1">
    <oddHeader>&amp;C&amp;G</oddHeader>
    <oddFooter>&amp;R&amp;P  of &amp;N</oddFooter>
    <firstHeader>&amp;C&amp;G</firstHeader>
    <firstFooter>&amp;R&amp;P  of &amp;N</firstFooter>
  </headerFooter>
  <rowBreaks count="4" manualBreakCount="4">
    <brk id="12" max="7" man="1"/>
    <brk id="21" max="7" man="1"/>
    <brk id="33" max="7" man="1"/>
    <brk id="45" max="7" man="1"/>
  </rowBreaks>
  <colBreaks count="1" manualBreakCount="1">
    <brk id="4" max="59" man="1"/>
  </col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errorTitle="إختيار الإجابة من قائمة المنسدلة" error="الرجاء إختيار الإجابة من قائمة المنسدلة" xr:uid="{00000000-0002-0000-0500-000002000000}">
          <x14:formula1>
            <xm:f>'Dropdowns (2)'!$E$4:$E$6</xm:f>
          </x14:formula1>
          <xm:sqref>C20:C21 C18 C11 C9</xm:sqref>
        </x14:dataValidation>
        <x14:dataValidation type="list" allowBlank="1" showInputMessage="1" showErrorMessage="1" errorTitle="الإجابة من القائمة المنسدلة" error="الرجاء تحديد الإجابة من القائمة المنسدلة" xr:uid="{00000000-0002-0000-0500-000003000000}">
          <x14:formula1>
            <xm:f>'Dropdowns (2)'!$J$11:$J$14</xm:f>
          </x14:formula1>
          <xm:sqref>C48:C57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22"/>
  <sheetViews>
    <sheetView rightToLeft="1" view="pageBreakPreview" topLeftCell="C1" zoomScale="51" zoomScaleNormal="100" zoomScaleSheetLayoutView="100" zoomScalePageLayoutView="70" workbookViewId="0">
      <selection activeCell="P2" sqref="P2"/>
    </sheetView>
  </sheetViews>
  <sheetFormatPr defaultColWidth="12.54296875" defaultRowHeight="15" customHeight="1"/>
  <cols>
    <col min="1" max="1" width="14" style="76" customWidth="1"/>
    <col min="2" max="2" width="55.90625" style="84" customWidth="1"/>
    <col min="3" max="8" width="13.08984375" style="76" customWidth="1"/>
    <col min="9" max="10" width="48.453125" style="76" customWidth="1"/>
    <col min="11" max="16" width="13.08984375" style="76" customWidth="1"/>
    <col min="17" max="17" width="54.6328125" style="84" customWidth="1"/>
    <col min="18" max="18" width="14.6328125" style="76" customWidth="1"/>
    <col min="19" max="19" width="11.90625" style="76" customWidth="1"/>
    <col min="20" max="20" width="8.08984375" style="76" customWidth="1"/>
    <col min="21" max="16384" width="12.54296875" style="76"/>
  </cols>
  <sheetData>
    <row r="1" spans="1:20" ht="20.149999999999999" customHeight="1">
      <c r="A1" s="164" t="s">
        <v>208</v>
      </c>
      <c r="B1" s="279"/>
      <c r="C1" s="2093" t="s">
        <v>3319</v>
      </c>
      <c r="D1" s="2094"/>
      <c r="E1" s="2094"/>
      <c r="F1" s="2094"/>
      <c r="G1" s="2094"/>
      <c r="H1" s="1719"/>
      <c r="I1" s="281"/>
      <c r="J1" s="1066"/>
      <c r="K1" s="1053"/>
      <c r="L1" s="1055"/>
      <c r="M1" s="1055"/>
      <c r="N1" s="1055"/>
      <c r="O1" s="1055"/>
      <c r="P1" s="2319" t="s">
        <v>3733</v>
      </c>
      <c r="Q1" s="282"/>
      <c r="R1" s="202" t="s">
        <v>290</v>
      </c>
      <c r="S1" s="75"/>
      <c r="T1" s="75"/>
    </row>
    <row r="2" spans="1:20" ht="20.149999999999999" customHeight="1">
      <c r="A2" s="283" t="s">
        <v>728</v>
      </c>
      <c r="B2" s="279"/>
      <c r="C2" s="2093" t="s">
        <v>3320</v>
      </c>
      <c r="D2" s="2094"/>
      <c r="E2" s="2094"/>
      <c r="F2" s="2094"/>
      <c r="G2" s="2094"/>
      <c r="H2" s="1719"/>
      <c r="I2" s="281"/>
      <c r="J2" s="1066"/>
      <c r="K2" s="1053"/>
      <c r="L2" s="1056"/>
      <c r="M2" s="1056"/>
      <c r="N2" s="1056"/>
      <c r="O2" s="1056"/>
      <c r="P2" s="2311" t="s">
        <v>3838</v>
      </c>
      <c r="Q2" s="284"/>
      <c r="R2" s="203" t="s">
        <v>478</v>
      </c>
      <c r="S2" s="75"/>
      <c r="T2" s="75"/>
    </row>
    <row r="3" spans="1:20" ht="20.149999999999999" customHeight="1">
      <c r="A3" s="283" t="s">
        <v>212</v>
      </c>
      <c r="B3" s="279"/>
      <c r="C3" s="2093" t="s">
        <v>3321</v>
      </c>
      <c r="D3" s="2094"/>
      <c r="E3" s="2094"/>
      <c r="F3" s="2094"/>
      <c r="G3" s="2094"/>
      <c r="H3" s="1719"/>
      <c r="I3" s="281"/>
      <c r="J3" s="1066"/>
      <c r="K3" s="1053"/>
      <c r="L3" s="1056"/>
      <c r="M3" s="1056"/>
      <c r="N3" s="1056"/>
      <c r="O3" s="1056"/>
      <c r="P3" s="2311" t="s">
        <v>3735</v>
      </c>
      <c r="Q3" s="284"/>
      <c r="R3" s="204" t="s">
        <v>479</v>
      </c>
      <c r="S3" s="75"/>
      <c r="T3" s="75"/>
    </row>
    <row r="4" spans="1:20" ht="20.149999999999999" customHeight="1">
      <c r="A4" s="283" t="s">
        <v>214</v>
      </c>
      <c r="B4" s="279"/>
      <c r="C4" s="2093"/>
      <c r="D4" s="2094"/>
      <c r="E4" s="2094"/>
      <c r="F4" s="2094"/>
      <c r="G4" s="2094"/>
      <c r="H4" s="1719"/>
      <c r="I4" s="281"/>
      <c r="J4" s="1066"/>
      <c r="K4" s="1053"/>
      <c r="L4" s="1056"/>
      <c r="M4" s="1056"/>
      <c r="N4" s="1056"/>
      <c r="O4" s="1056"/>
      <c r="P4" s="1057"/>
      <c r="Q4" s="285"/>
      <c r="R4" s="286" t="s">
        <v>215</v>
      </c>
      <c r="S4" s="77"/>
      <c r="T4" s="75"/>
    </row>
    <row r="5" spans="1:20" s="80" customFormat="1" ht="38.15" customHeight="1">
      <c r="A5" s="287" t="s">
        <v>216</v>
      </c>
      <c r="B5" s="288"/>
      <c r="C5" s="2188"/>
      <c r="D5" s="2189"/>
      <c r="E5" s="2189"/>
      <c r="F5" s="2189"/>
      <c r="G5" s="2189"/>
      <c r="H5" s="1720"/>
      <c r="I5" s="289"/>
      <c r="J5" s="1067"/>
      <c r="K5" s="1058"/>
      <c r="L5" s="1056"/>
      <c r="M5" s="1056"/>
      <c r="N5" s="1056"/>
      <c r="O5" s="1056"/>
      <c r="P5" s="1057"/>
      <c r="Q5" s="290"/>
      <c r="R5" s="291" t="s">
        <v>217</v>
      </c>
      <c r="S5" s="78"/>
      <c r="T5" s="79"/>
    </row>
    <row r="6" spans="1:20" ht="24.75" customHeight="1">
      <c r="A6" s="292" t="s">
        <v>729</v>
      </c>
      <c r="B6" s="293"/>
      <c r="C6" s="293"/>
      <c r="D6" s="293"/>
      <c r="E6" s="293"/>
      <c r="F6" s="293"/>
      <c r="G6" s="293"/>
      <c r="H6" s="293"/>
      <c r="I6" s="294"/>
      <c r="J6" s="1068"/>
      <c r="K6" s="293"/>
      <c r="L6" s="293"/>
      <c r="M6" s="293"/>
      <c r="N6" s="293"/>
      <c r="O6" s="293"/>
      <c r="P6" s="293"/>
      <c r="Q6" s="293"/>
      <c r="R6" s="294" t="s">
        <v>730</v>
      </c>
      <c r="S6" s="75"/>
      <c r="T6" s="75"/>
    </row>
    <row r="7" spans="1:20" ht="24.75" customHeight="1">
      <c r="A7" s="295" t="s">
        <v>731</v>
      </c>
      <c r="B7" s="296"/>
      <c r="C7" s="296"/>
      <c r="D7" s="296"/>
      <c r="E7" s="296"/>
      <c r="F7" s="296"/>
      <c r="G7" s="296"/>
      <c r="H7" s="296"/>
      <c r="I7" s="297"/>
      <c r="J7" s="1069"/>
      <c r="K7" s="296"/>
      <c r="L7" s="296"/>
      <c r="M7" s="296"/>
      <c r="N7" s="296"/>
      <c r="O7" s="296"/>
      <c r="P7" s="296"/>
      <c r="Q7" s="298"/>
      <c r="R7" s="298" t="s">
        <v>732</v>
      </c>
      <c r="S7" s="75"/>
      <c r="T7" s="75"/>
    </row>
    <row r="8" spans="1:20" ht="24.75" customHeight="1">
      <c r="A8" s="1712" t="s">
        <v>733</v>
      </c>
      <c r="B8" s="1713"/>
      <c r="C8" s="1714"/>
      <c r="D8" s="1714"/>
      <c r="E8" s="1714"/>
      <c r="F8" s="1714"/>
      <c r="G8" s="1714"/>
      <c r="H8" s="1714"/>
      <c r="I8" s="1715"/>
      <c r="J8" s="1716"/>
      <c r="K8" s="1714"/>
      <c r="L8" s="1714"/>
      <c r="M8" s="1714"/>
      <c r="N8" s="1714"/>
      <c r="O8" s="1714"/>
      <c r="P8" s="1714"/>
      <c r="Q8" s="1717"/>
      <c r="R8" s="1718" t="s">
        <v>734</v>
      </c>
      <c r="S8" s="75"/>
      <c r="T8" s="75"/>
    </row>
    <row r="9" spans="1:20" ht="43.5" customHeight="1">
      <c r="A9" s="183" t="s">
        <v>222</v>
      </c>
      <c r="B9" s="183" t="s">
        <v>735</v>
      </c>
      <c r="C9" s="183">
        <v>2017</v>
      </c>
      <c r="D9" s="183">
        <v>2018</v>
      </c>
      <c r="E9" s="183">
        <v>2019</v>
      </c>
      <c r="F9" s="183">
        <v>2020</v>
      </c>
      <c r="G9" s="183">
        <v>2021</v>
      </c>
      <c r="H9" s="301">
        <v>2022</v>
      </c>
      <c r="I9" s="183" t="s">
        <v>736</v>
      </c>
      <c r="J9" s="183" t="s">
        <v>350</v>
      </c>
      <c r="K9" s="302">
        <v>2022</v>
      </c>
      <c r="L9" s="302" t="s">
        <v>737</v>
      </c>
      <c r="M9" s="302" t="s">
        <v>738</v>
      </c>
      <c r="N9" s="302" t="s">
        <v>739</v>
      </c>
      <c r="O9" s="302" t="s">
        <v>740</v>
      </c>
      <c r="P9" s="303" t="s">
        <v>741</v>
      </c>
      <c r="Q9" s="183" t="s">
        <v>742</v>
      </c>
      <c r="R9" s="183" t="s">
        <v>575</v>
      </c>
      <c r="S9" s="75"/>
      <c r="T9" s="75"/>
    </row>
    <row r="10" spans="1:20" s="77" customFormat="1" ht="30" customHeight="1">
      <c r="A10" s="304" t="s">
        <v>743</v>
      </c>
      <c r="B10" s="305" t="s">
        <v>744</v>
      </c>
      <c r="C10" s="306">
        <v>235</v>
      </c>
      <c r="D10" s="306">
        <v>255</v>
      </c>
      <c r="E10" s="306">
        <v>255</v>
      </c>
      <c r="F10" s="306">
        <v>255</v>
      </c>
      <c r="G10" s="306">
        <v>255</v>
      </c>
      <c r="H10" s="306">
        <v>255</v>
      </c>
      <c r="I10" s="356"/>
      <c r="J10" s="1061"/>
      <c r="K10" s="306">
        <v>255</v>
      </c>
      <c r="L10" s="304">
        <v>255</v>
      </c>
      <c r="M10" s="304">
        <v>255</v>
      </c>
      <c r="N10" s="304">
        <v>255</v>
      </c>
      <c r="O10" s="304">
        <v>255</v>
      </c>
      <c r="P10" s="304">
        <v>235</v>
      </c>
      <c r="Q10" s="309" t="s">
        <v>745</v>
      </c>
      <c r="R10" s="304" t="s">
        <v>743</v>
      </c>
      <c r="S10" s="81"/>
      <c r="T10" s="81"/>
    </row>
    <row r="11" spans="1:20" s="77" customFormat="1" ht="30" customHeight="1">
      <c r="A11" s="304" t="s">
        <v>746</v>
      </c>
      <c r="B11" s="369" t="s">
        <v>747</v>
      </c>
      <c r="C11" s="336">
        <v>214</v>
      </c>
      <c r="D11" s="336">
        <v>234</v>
      </c>
      <c r="E11" s="336">
        <v>234</v>
      </c>
      <c r="F11" s="336">
        <v>234</v>
      </c>
      <c r="G11" s="336">
        <v>234</v>
      </c>
      <c r="H11" s="336">
        <v>234</v>
      </c>
      <c r="I11" s="337"/>
      <c r="J11" s="1075"/>
      <c r="K11" s="336">
        <v>234</v>
      </c>
      <c r="L11" s="1064">
        <v>234</v>
      </c>
      <c r="M11" s="1064">
        <v>234</v>
      </c>
      <c r="N11" s="1064">
        <v>234</v>
      </c>
      <c r="O11" s="1064">
        <v>234</v>
      </c>
      <c r="P11" s="1064">
        <v>214</v>
      </c>
      <c r="Q11" s="1072" t="s">
        <v>748</v>
      </c>
      <c r="R11" s="304" t="s">
        <v>746</v>
      </c>
      <c r="S11" s="81"/>
      <c r="T11" s="81"/>
    </row>
    <row r="12" spans="1:20" s="77" customFormat="1" ht="30" customHeight="1">
      <c r="A12" s="304" t="s">
        <v>749</v>
      </c>
      <c r="B12" s="1645" t="s">
        <v>750</v>
      </c>
      <c r="C12" s="336">
        <v>21</v>
      </c>
      <c r="D12" s="336">
        <v>21</v>
      </c>
      <c r="E12" s="336">
        <v>21</v>
      </c>
      <c r="F12" s="336">
        <v>21</v>
      </c>
      <c r="G12" s="336">
        <v>21</v>
      </c>
      <c r="H12" s="336">
        <v>21</v>
      </c>
      <c r="I12" s="337"/>
      <c r="J12" s="1075"/>
      <c r="K12" s="336">
        <v>21</v>
      </c>
      <c r="L12" s="1064">
        <v>21</v>
      </c>
      <c r="M12" s="1064">
        <v>21</v>
      </c>
      <c r="N12" s="1064">
        <v>21</v>
      </c>
      <c r="O12" s="1064">
        <v>21</v>
      </c>
      <c r="P12" s="1064">
        <v>21</v>
      </c>
      <c r="Q12" s="1072" t="s">
        <v>751</v>
      </c>
      <c r="R12" s="304" t="s">
        <v>749</v>
      </c>
      <c r="S12" s="81"/>
      <c r="T12" s="81"/>
    </row>
    <row r="13" spans="1:20" s="77" customFormat="1" ht="35.4" customHeight="1">
      <c r="A13" s="304" t="s">
        <v>752</v>
      </c>
      <c r="B13" s="366" t="s">
        <v>753</v>
      </c>
      <c r="C13" s="307">
        <v>38</v>
      </c>
      <c r="D13" s="307">
        <v>45</v>
      </c>
      <c r="E13" s="307">
        <v>52</v>
      </c>
      <c r="F13" s="307">
        <v>43</v>
      </c>
      <c r="G13" s="307">
        <v>74</v>
      </c>
      <c r="H13" s="307">
        <v>78</v>
      </c>
      <c r="I13" s="356"/>
      <c r="J13" s="1070"/>
      <c r="K13" s="307">
        <v>78</v>
      </c>
      <c r="L13" s="1059">
        <v>74</v>
      </c>
      <c r="M13" s="1059">
        <v>43</v>
      </c>
      <c r="N13" s="1059">
        <v>52</v>
      </c>
      <c r="O13" s="1059">
        <v>45</v>
      </c>
      <c r="P13" s="1059">
        <v>38</v>
      </c>
      <c r="Q13" s="310" t="s">
        <v>754</v>
      </c>
      <c r="R13" s="304" t="s">
        <v>752</v>
      </c>
      <c r="S13" s="75"/>
      <c r="T13" s="75"/>
    </row>
    <row r="14" spans="1:20" s="77" customFormat="1" ht="35.4" customHeight="1">
      <c r="A14" s="304" t="s">
        <v>755</v>
      </c>
      <c r="B14" s="369" t="s">
        <v>747</v>
      </c>
      <c r="C14" s="336">
        <v>30</v>
      </c>
      <c r="D14" s="336">
        <v>40</v>
      </c>
      <c r="E14" s="336">
        <v>47</v>
      </c>
      <c r="F14" s="336">
        <v>39</v>
      </c>
      <c r="G14" s="336">
        <v>67</v>
      </c>
      <c r="H14" s="336">
        <v>68</v>
      </c>
      <c r="I14" s="337"/>
      <c r="J14" s="1075"/>
      <c r="K14" s="336">
        <v>68</v>
      </c>
      <c r="L14" s="1064">
        <v>67</v>
      </c>
      <c r="M14" s="1064">
        <v>39</v>
      </c>
      <c r="N14" s="1064">
        <v>47</v>
      </c>
      <c r="O14" s="1064">
        <v>40</v>
      </c>
      <c r="P14" s="1064">
        <v>30</v>
      </c>
      <c r="Q14" s="1072" t="s">
        <v>748</v>
      </c>
      <c r="R14" s="304" t="s">
        <v>755</v>
      </c>
      <c r="S14" s="75"/>
      <c r="T14" s="75"/>
    </row>
    <row r="15" spans="1:20" s="77" customFormat="1" ht="35.4" customHeight="1">
      <c r="A15" s="304" t="s">
        <v>756</v>
      </c>
      <c r="B15" s="1645" t="s">
        <v>750</v>
      </c>
      <c r="C15" s="336">
        <v>8</v>
      </c>
      <c r="D15" s="336">
        <v>5</v>
      </c>
      <c r="E15" s="336">
        <v>5</v>
      </c>
      <c r="F15" s="336">
        <v>4</v>
      </c>
      <c r="G15" s="336">
        <v>7</v>
      </c>
      <c r="H15" s="336">
        <v>10</v>
      </c>
      <c r="I15" s="337"/>
      <c r="J15" s="1075"/>
      <c r="K15" s="336">
        <v>10</v>
      </c>
      <c r="L15" s="1064">
        <v>7</v>
      </c>
      <c r="M15" s="1064">
        <v>4</v>
      </c>
      <c r="N15" s="1064">
        <v>5</v>
      </c>
      <c r="O15" s="1064">
        <v>5</v>
      </c>
      <c r="P15" s="1064">
        <v>8</v>
      </c>
      <c r="Q15" s="1072" t="s">
        <v>751</v>
      </c>
      <c r="R15" s="304" t="s">
        <v>756</v>
      </c>
      <c r="S15" s="75"/>
      <c r="T15" s="75"/>
    </row>
    <row r="16" spans="1:20" s="77" customFormat="1" ht="90" customHeight="1">
      <c r="A16" s="304" t="s">
        <v>757</v>
      </c>
      <c r="B16" s="367" t="s">
        <v>758</v>
      </c>
      <c r="C16" s="311">
        <v>197</v>
      </c>
      <c r="D16" s="311">
        <v>210</v>
      </c>
      <c r="E16" s="311">
        <v>203</v>
      </c>
      <c r="F16" s="311">
        <v>212</v>
      </c>
      <c r="G16" s="311">
        <v>181</v>
      </c>
      <c r="H16" s="311">
        <v>177</v>
      </c>
      <c r="I16" s="357" t="s">
        <v>3431</v>
      </c>
      <c r="J16" s="1071" t="s">
        <v>3825</v>
      </c>
      <c r="K16" s="311">
        <v>177</v>
      </c>
      <c r="L16" s="1060">
        <v>181</v>
      </c>
      <c r="M16" s="1060">
        <v>212</v>
      </c>
      <c r="N16" s="1060">
        <v>203</v>
      </c>
      <c r="O16" s="1060">
        <v>210</v>
      </c>
      <c r="P16" s="1060">
        <v>197</v>
      </c>
      <c r="Q16" s="312" t="s">
        <v>759</v>
      </c>
      <c r="R16" s="304" t="s">
        <v>757</v>
      </c>
      <c r="S16" s="75"/>
      <c r="T16" s="75"/>
    </row>
    <row r="17" spans="1:20" s="77" customFormat="1" ht="30" customHeight="1">
      <c r="A17" s="304" t="s">
        <v>760</v>
      </c>
      <c r="B17" s="369" t="s">
        <v>747</v>
      </c>
      <c r="C17" s="336">
        <v>184</v>
      </c>
      <c r="D17" s="336">
        <v>194</v>
      </c>
      <c r="E17" s="336">
        <v>187</v>
      </c>
      <c r="F17" s="336">
        <v>195</v>
      </c>
      <c r="G17" s="336">
        <v>167</v>
      </c>
      <c r="H17" s="336">
        <v>166</v>
      </c>
      <c r="I17" s="337"/>
      <c r="J17" s="1075"/>
      <c r="K17" s="336">
        <v>166</v>
      </c>
      <c r="L17" s="1064">
        <v>167</v>
      </c>
      <c r="M17" s="1064">
        <v>195</v>
      </c>
      <c r="N17" s="1064">
        <v>187</v>
      </c>
      <c r="O17" s="1064">
        <v>194</v>
      </c>
      <c r="P17" s="1064">
        <v>184</v>
      </c>
      <c r="Q17" s="1072" t="s">
        <v>748</v>
      </c>
      <c r="R17" s="304" t="s">
        <v>760</v>
      </c>
      <c r="S17" s="75"/>
      <c r="T17" s="75"/>
    </row>
    <row r="18" spans="1:20" s="77" customFormat="1" ht="30" customHeight="1">
      <c r="A18" s="304" t="s">
        <v>761</v>
      </c>
      <c r="B18" s="1645" t="s">
        <v>750</v>
      </c>
      <c r="C18" s="336">
        <v>13</v>
      </c>
      <c r="D18" s="336">
        <v>16</v>
      </c>
      <c r="E18" s="336">
        <v>16</v>
      </c>
      <c r="F18" s="336">
        <v>17</v>
      </c>
      <c r="G18" s="336">
        <v>14</v>
      </c>
      <c r="H18" s="336">
        <v>11</v>
      </c>
      <c r="I18" s="337"/>
      <c r="J18" s="1075"/>
      <c r="K18" s="336">
        <v>11</v>
      </c>
      <c r="L18" s="1064">
        <v>14</v>
      </c>
      <c r="M18" s="1064">
        <v>17</v>
      </c>
      <c r="N18" s="1064">
        <v>16</v>
      </c>
      <c r="O18" s="1064">
        <v>16</v>
      </c>
      <c r="P18" s="1064">
        <v>13</v>
      </c>
      <c r="Q18" s="1072" t="s">
        <v>751</v>
      </c>
      <c r="R18" s="304" t="s">
        <v>761</v>
      </c>
      <c r="S18" s="75"/>
      <c r="T18" s="75"/>
    </row>
    <row r="19" spans="1:20" s="77" customFormat="1" ht="80.25" customHeight="1">
      <c r="A19" s="304" t="s">
        <v>762</v>
      </c>
      <c r="B19" s="305" t="s">
        <v>763</v>
      </c>
      <c r="C19" s="306">
        <v>37</v>
      </c>
      <c r="D19" s="306">
        <v>37</v>
      </c>
      <c r="E19" s="306">
        <v>37</v>
      </c>
      <c r="F19" s="306">
        <v>37</v>
      </c>
      <c r="G19" s="306">
        <v>37</v>
      </c>
      <c r="H19" s="306">
        <v>37</v>
      </c>
      <c r="I19" s="308"/>
      <c r="J19" s="1061"/>
      <c r="K19" s="306">
        <v>37</v>
      </c>
      <c r="L19" s="304">
        <v>37</v>
      </c>
      <c r="M19" s="304">
        <v>37</v>
      </c>
      <c r="N19" s="304">
        <v>37</v>
      </c>
      <c r="O19" s="304">
        <v>37</v>
      </c>
      <c r="P19" s="304">
        <v>37</v>
      </c>
      <c r="Q19" s="309" t="s">
        <v>764</v>
      </c>
      <c r="R19" s="304" t="s">
        <v>762</v>
      </c>
      <c r="S19" s="81"/>
      <c r="T19" s="81"/>
    </row>
    <row r="20" spans="1:20" s="77" customFormat="1" ht="30" customHeight="1">
      <c r="A20" s="304" t="s">
        <v>765</v>
      </c>
      <c r="B20" s="369" t="s">
        <v>747</v>
      </c>
      <c r="C20" s="336">
        <v>32</v>
      </c>
      <c r="D20" s="336">
        <v>32</v>
      </c>
      <c r="E20" s="336">
        <v>32</v>
      </c>
      <c r="F20" s="336">
        <v>32</v>
      </c>
      <c r="G20" s="336">
        <v>32</v>
      </c>
      <c r="H20" s="336">
        <v>32</v>
      </c>
      <c r="I20" s="337"/>
      <c r="J20" s="1075"/>
      <c r="K20" s="336">
        <v>32</v>
      </c>
      <c r="L20" s="1064">
        <v>32</v>
      </c>
      <c r="M20" s="1064">
        <v>32</v>
      </c>
      <c r="N20" s="1064">
        <v>32</v>
      </c>
      <c r="O20" s="1064">
        <v>32</v>
      </c>
      <c r="P20" s="1064">
        <v>32</v>
      </c>
      <c r="Q20" s="1072" t="s">
        <v>748</v>
      </c>
      <c r="R20" s="304" t="s">
        <v>765</v>
      </c>
      <c r="S20" s="81"/>
      <c r="T20" s="81"/>
    </row>
    <row r="21" spans="1:20" s="77" customFormat="1" ht="30" customHeight="1">
      <c r="A21" s="304" t="s">
        <v>766</v>
      </c>
      <c r="B21" s="1645" t="s">
        <v>750</v>
      </c>
      <c r="C21" s="336">
        <v>5</v>
      </c>
      <c r="D21" s="336">
        <v>5</v>
      </c>
      <c r="E21" s="336">
        <v>5</v>
      </c>
      <c r="F21" s="336">
        <v>5</v>
      </c>
      <c r="G21" s="336">
        <v>5</v>
      </c>
      <c r="H21" s="336">
        <v>5</v>
      </c>
      <c r="I21" s="337"/>
      <c r="J21" s="1075"/>
      <c r="K21" s="336">
        <v>5</v>
      </c>
      <c r="L21" s="1064">
        <v>5</v>
      </c>
      <c r="M21" s="1064">
        <v>5</v>
      </c>
      <c r="N21" s="1064">
        <v>5</v>
      </c>
      <c r="O21" s="1064">
        <v>5</v>
      </c>
      <c r="P21" s="1064">
        <v>5</v>
      </c>
      <c r="Q21" s="1072" t="s">
        <v>751</v>
      </c>
      <c r="R21" s="304" t="s">
        <v>766</v>
      </c>
      <c r="S21" s="81"/>
      <c r="T21" s="81"/>
    </row>
    <row r="22" spans="1:20" s="83" customFormat="1" ht="18.75" customHeight="1">
      <c r="A22" s="361" t="s">
        <v>452</v>
      </c>
      <c r="B22" s="362"/>
      <c r="C22" s="363"/>
      <c r="D22" s="363"/>
      <c r="E22" s="363"/>
      <c r="F22" s="363"/>
      <c r="G22" s="363"/>
      <c r="H22" s="363"/>
      <c r="I22" s="363"/>
      <c r="J22" s="363"/>
      <c r="K22" s="363"/>
      <c r="L22" s="363"/>
      <c r="M22" s="363"/>
      <c r="N22" s="363"/>
      <c r="O22" s="363"/>
      <c r="P22" s="363"/>
      <c r="Q22" s="1079"/>
      <c r="R22" s="573" t="s">
        <v>284</v>
      </c>
      <c r="S22" s="82"/>
      <c r="T22" s="82"/>
    </row>
    <row r="23" spans="1:20" s="84" customFormat="1" ht="18.75" customHeight="1">
      <c r="A23" s="1638" t="s">
        <v>767</v>
      </c>
      <c r="B23" s="315"/>
      <c r="C23" s="315"/>
      <c r="D23" s="315"/>
      <c r="E23" s="315"/>
      <c r="F23" s="315"/>
      <c r="G23" s="315"/>
      <c r="H23" s="315"/>
      <c r="I23" s="315"/>
      <c r="J23" s="315"/>
      <c r="K23" s="315"/>
      <c r="L23" s="315"/>
      <c r="M23" s="315"/>
      <c r="N23" s="315"/>
      <c r="O23" s="315"/>
      <c r="P23" s="315"/>
      <c r="Q23" s="315"/>
      <c r="R23" s="354" t="s">
        <v>768</v>
      </c>
      <c r="S23" s="82"/>
      <c r="T23" s="82"/>
    </row>
    <row r="24" spans="1:20" ht="24.75" customHeight="1">
      <c r="A24" s="1712" t="s">
        <v>733</v>
      </c>
      <c r="B24" s="1713"/>
      <c r="C24" s="1714"/>
      <c r="D24" s="1714"/>
      <c r="E24" s="1714"/>
      <c r="F24" s="1714"/>
      <c r="G24" s="1714"/>
      <c r="H24" s="1714"/>
      <c r="I24" s="1715"/>
      <c r="J24" s="1716"/>
      <c r="K24" s="1714"/>
      <c r="L24" s="1714"/>
      <c r="M24" s="1714"/>
      <c r="N24" s="1714"/>
      <c r="O24" s="1714"/>
      <c r="P24" s="1714"/>
      <c r="Q24" s="1717"/>
      <c r="R24" s="1718" t="s">
        <v>734</v>
      </c>
      <c r="S24" s="75"/>
      <c r="T24" s="75"/>
    </row>
    <row r="25" spans="1:20" ht="43.5" customHeight="1">
      <c r="A25" s="183" t="s">
        <v>222</v>
      </c>
      <c r="B25" s="183" t="s">
        <v>769</v>
      </c>
      <c r="C25" s="183">
        <v>2017</v>
      </c>
      <c r="D25" s="183">
        <v>2018</v>
      </c>
      <c r="E25" s="183">
        <v>2019</v>
      </c>
      <c r="F25" s="183">
        <v>2020</v>
      </c>
      <c r="G25" s="183">
        <v>2021</v>
      </c>
      <c r="H25" s="301">
        <v>2022</v>
      </c>
      <c r="I25" s="183" t="s">
        <v>736</v>
      </c>
      <c r="J25" s="183" t="s">
        <v>350</v>
      </c>
      <c r="K25" s="302">
        <v>2022</v>
      </c>
      <c r="L25" s="302" t="s">
        <v>737</v>
      </c>
      <c r="M25" s="302" t="s">
        <v>738</v>
      </c>
      <c r="N25" s="302" t="s">
        <v>739</v>
      </c>
      <c r="O25" s="302" t="s">
        <v>740</v>
      </c>
      <c r="P25" s="303" t="s">
        <v>741</v>
      </c>
      <c r="Q25" s="183" t="s">
        <v>742</v>
      </c>
      <c r="R25" s="183" t="s">
        <v>575</v>
      </c>
      <c r="S25" s="75"/>
      <c r="T25" s="75"/>
    </row>
    <row r="26" spans="1:20" s="77" customFormat="1" ht="114.75" customHeight="1">
      <c r="A26" s="304" t="s">
        <v>770</v>
      </c>
      <c r="B26" s="305" t="s">
        <v>771</v>
      </c>
      <c r="C26" s="306">
        <v>37</v>
      </c>
      <c r="D26" s="306">
        <v>37</v>
      </c>
      <c r="E26" s="306">
        <v>37</v>
      </c>
      <c r="F26" s="306">
        <v>37</v>
      </c>
      <c r="G26" s="306">
        <v>37</v>
      </c>
      <c r="H26" s="306">
        <v>37</v>
      </c>
      <c r="I26" s="308"/>
      <c r="J26" s="1061"/>
      <c r="K26" s="304">
        <v>37</v>
      </c>
      <c r="L26" s="304">
        <v>37</v>
      </c>
      <c r="M26" s="304">
        <v>37</v>
      </c>
      <c r="N26" s="304">
        <v>37</v>
      </c>
      <c r="O26" s="304">
        <v>37</v>
      </c>
      <c r="P26" s="304">
        <v>37</v>
      </c>
      <c r="Q26" s="309" t="s">
        <v>772</v>
      </c>
      <c r="R26" s="304" t="s">
        <v>770</v>
      </c>
      <c r="S26" s="81"/>
      <c r="T26" s="81"/>
    </row>
    <row r="27" spans="1:20" s="77" customFormat="1" ht="30" customHeight="1">
      <c r="A27" s="304" t="s">
        <v>773</v>
      </c>
      <c r="B27" s="369" t="s">
        <v>747</v>
      </c>
      <c r="C27" s="336">
        <v>32</v>
      </c>
      <c r="D27" s="336">
        <v>32</v>
      </c>
      <c r="E27" s="336">
        <v>32</v>
      </c>
      <c r="F27" s="336">
        <v>32</v>
      </c>
      <c r="G27" s="336">
        <v>32</v>
      </c>
      <c r="H27" s="336">
        <v>32</v>
      </c>
      <c r="I27" s="337"/>
      <c r="J27" s="1075"/>
      <c r="K27" s="1064">
        <v>32</v>
      </c>
      <c r="L27" s="1064">
        <v>32</v>
      </c>
      <c r="M27" s="1064">
        <v>32</v>
      </c>
      <c r="N27" s="1064">
        <v>32</v>
      </c>
      <c r="O27" s="1064">
        <v>32</v>
      </c>
      <c r="P27" s="1064">
        <v>32</v>
      </c>
      <c r="Q27" s="1072" t="s">
        <v>748</v>
      </c>
      <c r="R27" s="304" t="s">
        <v>773</v>
      </c>
      <c r="S27" s="81"/>
      <c r="T27" s="81"/>
    </row>
    <row r="28" spans="1:20" s="77" customFormat="1" ht="30" customHeight="1">
      <c r="A28" s="304" t="s">
        <v>774</v>
      </c>
      <c r="B28" s="1645" t="s">
        <v>750</v>
      </c>
      <c r="C28" s="336">
        <v>5</v>
      </c>
      <c r="D28" s="336">
        <v>5</v>
      </c>
      <c r="E28" s="336">
        <v>5</v>
      </c>
      <c r="F28" s="336">
        <v>5</v>
      </c>
      <c r="G28" s="336">
        <v>5</v>
      </c>
      <c r="H28" s="336">
        <v>5</v>
      </c>
      <c r="I28" s="337"/>
      <c r="J28" s="1075"/>
      <c r="K28" s="1064">
        <v>5</v>
      </c>
      <c r="L28" s="1064">
        <v>5</v>
      </c>
      <c r="M28" s="1064">
        <v>5</v>
      </c>
      <c r="N28" s="1064">
        <v>5</v>
      </c>
      <c r="O28" s="1064">
        <v>5</v>
      </c>
      <c r="P28" s="1064">
        <v>5</v>
      </c>
      <c r="Q28" s="1072" t="s">
        <v>751</v>
      </c>
      <c r="R28" s="304" t="s">
        <v>774</v>
      </c>
      <c r="S28" s="81"/>
      <c r="T28" s="81"/>
    </row>
    <row r="29" spans="1:20" s="77" customFormat="1" ht="39.75" customHeight="1">
      <c r="A29" s="304" t="s">
        <v>775</v>
      </c>
      <c r="B29" s="305" t="s">
        <v>776</v>
      </c>
      <c r="C29" s="306">
        <v>0</v>
      </c>
      <c r="D29" s="306">
        <v>0</v>
      </c>
      <c r="E29" s="306">
        <v>0</v>
      </c>
      <c r="F29" s="306">
        <v>0</v>
      </c>
      <c r="G29" s="306">
        <v>0</v>
      </c>
      <c r="H29" s="306">
        <v>0</v>
      </c>
      <c r="I29" s="308"/>
      <c r="J29" s="1061"/>
      <c r="K29" s="304">
        <v>0</v>
      </c>
      <c r="L29" s="304">
        <v>0</v>
      </c>
      <c r="M29" s="304">
        <v>0</v>
      </c>
      <c r="N29" s="304">
        <v>0</v>
      </c>
      <c r="O29" s="304">
        <v>0</v>
      </c>
      <c r="P29" s="304">
        <v>0</v>
      </c>
      <c r="Q29" s="309" t="s">
        <v>777</v>
      </c>
      <c r="R29" s="304" t="s">
        <v>775</v>
      </c>
      <c r="S29" s="81"/>
      <c r="T29" s="81"/>
    </row>
    <row r="30" spans="1:20" s="77" customFormat="1" ht="30" customHeight="1">
      <c r="A30" s="304" t="s">
        <v>778</v>
      </c>
      <c r="B30" s="369" t="s">
        <v>747</v>
      </c>
      <c r="C30" s="336">
        <v>0</v>
      </c>
      <c r="D30" s="336">
        <v>0</v>
      </c>
      <c r="E30" s="336">
        <v>0</v>
      </c>
      <c r="F30" s="336">
        <v>0</v>
      </c>
      <c r="G30" s="336">
        <v>0</v>
      </c>
      <c r="H30" s="336">
        <v>0</v>
      </c>
      <c r="I30" s="337"/>
      <c r="J30" s="1075"/>
      <c r="K30" s="1064">
        <v>0</v>
      </c>
      <c r="L30" s="1064">
        <v>0</v>
      </c>
      <c r="M30" s="1064">
        <v>0</v>
      </c>
      <c r="N30" s="1064">
        <v>0</v>
      </c>
      <c r="O30" s="1064">
        <v>0</v>
      </c>
      <c r="P30" s="1064">
        <v>0</v>
      </c>
      <c r="Q30" s="1072" t="s">
        <v>748</v>
      </c>
      <c r="R30" s="304" t="s">
        <v>778</v>
      </c>
      <c r="S30" s="81"/>
      <c r="T30" s="81"/>
    </row>
    <row r="31" spans="1:20" s="77" customFormat="1" ht="30" customHeight="1">
      <c r="A31" s="304" t="s">
        <v>779</v>
      </c>
      <c r="B31" s="1645" t="s">
        <v>750</v>
      </c>
      <c r="C31" s="336">
        <v>0</v>
      </c>
      <c r="D31" s="336">
        <v>0</v>
      </c>
      <c r="E31" s="336">
        <v>0</v>
      </c>
      <c r="F31" s="336">
        <v>0</v>
      </c>
      <c r="G31" s="336">
        <v>0</v>
      </c>
      <c r="H31" s="336">
        <v>0</v>
      </c>
      <c r="I31" s="337"/>
      <c r="J31" s="1075"/>
      <c r="K31" s="1064">
        <v>0</v>
      </c>
      <c r="L31" s="1064">
        <v>0</v>
      </c>
      <c r="M31" s="1064">
        <v>0</v>
      </c>
      <c r="N31" s="1064">
        <v>0</v>
      </c>
      <c r="O31" s="1064">
        <v>0</v>
      </c>
      <c r="P31" s="1064">
        <v>0</v>
      </c>
      <c r="Q31" s="1072" t="s">
        <v>751</v>
      </c>
      <c r="R31" s="304" t="s">
        <v>779</v>
      </c>
      <c r="S31" s="81"/>
      <c r="T31" s="81"/>
    </row>
    <row r="32" spans="1:20" s="77" customFormat="1" ht="39.75" customHeight="1">
      <c r="A32" s="304" t="s">
        <v>780</v>
      </c>
      <c r="B32" s="305" t="s">
        <v>781</v>
      </c>
      <c r="C32" s="306">
        <v>0</v>
      </c>
      <c r="D32" s="306">
        <v>0</v>
      </c>
      <c r="E32" s="306">
        <v>0</v>
      </c>
      <c r="F32" s="306">
        <v>0</v>
      </c>
      <c r="G32" s="306">
        <v>0</v>
      </c>
      <c r="H32" s="306">
        <v>0</v>
      </c>
      <c r="I32" s="308"/>
      <c r="J32" s="1061"/>
      <c r="K32" s="304">
        <v>0</v>
      </c>
      <c r="L32" s="304">
        <v>0</v>
      </c>
      <c r="M32" s="304">
        <v>0</v>
      </c>
      <c r="N32" s="304">
        <v>0</v>
      </c>
      <c r="O32" s="304">
        <v>0</v>
      </c>
      <c r="P32" s="304">
        <v>0</v>
      </c>
      <c r="Q32" s="309" t="s">
        <v>782</v>
      </c>
      <c r="R32" s="304" t="s">
        <v>780</v>
      </c>
      <c r="S32" s="81"/>
      <c r="T32" s="81"/>
    </row>
    <row r="33" spans="1:20" s="77" customFormat="1" ht="30" customHeight="1">
      <c r="A33" s="304" t="s">
        <v>783</v>
      </c>
      <c r="B33" s="369" t="s">
        <v>747</v>
      </c>
      <c r="C33" s="336">
        <v>0</v>
      </c>
      <c r="D33" s="336">
        <v>0</v>
      </c>
      <c r="E33" s="336">
        <v>0</v>
      </c>
      <c r="F33" s="336">
        <v>0</v>
      </c>
      <c r="G33" s="336">
        <v>0</v>
      </c>
      <c r="H33" s="336">
        <v>0</v>
      </c>
      <c r="I33" s="337"/>
      <c r="J33" s="1075"/>
      <c r="K33" s="1064">
        <v>0</v>
      </c>
      <c r="L33" s="1064">
        <v>0</v>
      </c>
      <c r="M33" s="1064">
        <v>0</v>
      </c>
      <c r="N33" s="1064">
        <v>0</v>
      </c>
      <c r="O33" s="1064">
        <v>0</v>
      </c>
      <c r="P33" s="1064">
        <v>0</v>
      </c>
      <c r="Q33" s="1072" t="s">
        <v>748</v>
      </c>
      <c r="R33" s="304" t="s">
        <v>783</v>
      </c>
      <c r="S33" s="81"/>
      <c r="T33" s="81"/>
    </row>
    <row r="34" spans="1:20" s="77" customFormat="1" ht="30" customHeight="1">
      <c r="A34" s="304" t="s">
        <v>784</v>
      </c>
      <c r="B34" s="1645" t="s">
        <v>750</v>
      </c>
      <c r="C34" s="336">
        <v>0</v>
      </c>
      <c r="D34" s="336">
        <v>0</v>
      </c>
      <c r="E34" s="336">
        <v>0</v>
      </c>
      <c r="F34" s="336">
        <v>0</v>
      </c>
      <c r="G34" s="336">
        <v>0</v>
      </c>
      <c r="H34" s="336">
        <v>0</v>
      </c>
      <c r="I34" s="337"/>
      <c r="J34" s="1075"/>
      <c r="K34" s="1064">
        <v>0</v>
      </c>
      <c r="L34" s="1064">
        <v>0</v>
      </c>
      <c r="M34" s="1064">
        <v>0</v>
      </c>
      <c r="N34" s="1064">
        <v>0</v>
      </c>
      <c r="O34" s="1064">
        <v>0</v>
      </c>
      <c r="P34" s="1064">
        <v>0</v>
      </c>
      <c r="Q34" s="1072" t="s">
        <v>751</v>
      </c>
      <c r="R34" s="304" t="s">
        <v>784</v>
      </c>
      <c r="S34" s="81"/>
      <c r="T34" s="81"/>
    </row>
    <row r="35" spans="1:20" s="83" customFormat="1" ht="18.75" customHeight="1">
      <c r="A35" s="361" t="s">
        <v>452</v>
      </c>
      <c r="B35" s="362"/>
      <c r="C35" s="363"/>
      <c r="D35" s="363"/>
      <c r="E35" s="363"/>
      <c r="F35" s="363"/>
      <c r="G35" s="363"/>
      <c r="H35" s="363"/>
      <c r="I35" s="363"/>
      <c r="J35" s="363"/>
      <c r="K35" s="363"/>
      <c r="L35" s="363"/>
      <c r="M35" s="363"/>
      <c r="N35" s="363"/>
      <c r="O35" s="363"/>
      <c r="P35" s="363"/>
      <c r="Q35" s="1079"/>
      <c r="R35" s="573" t="s">
        <v>284</v>
      </c>
      <c r="S35" s="82"/>
      <c r="T35" s="82"/>
    </row>
    <row r="36" spans="1:20" s="84" customFormat="1" ht="18.75" customHeight="1">
      <c r="A36" s="1638" t="s">
        <v>767</v>
      </c>
      <c r="B36" s="315"/>
      <c r="C36" s="315"/>
      <c r="D36" s="315"/>
      <c r="E36" s="315"/>
      <c r="F36" s="315"/>
      <c r="G36" s="315"/>
      <c r="H36" s="315"/>
      <c r="I36" s="315"/>
      <c r="J36" s="315"/>
      <c r="K36" s="315"/>
      <c r="L36" s="315"/>
      <c r="M36" s="315"/>
      <c r="N36" s="315"/>
      <c r="O36" s="315"/>
      <c r="P36" s="315"/>
      <c r="Q36" s="315"/>
      <c r="R36" s="354" t="s">
        <v>785</v>
      </c>
      <c r="S36" s="82"/>
      <c r="T36" s="82"/>
    </row>
    <row r="37" spans="1:20" s="77" customFormat="1" ht="27.65" customHeight="1">
      <c r="A37" s="1712" t="s">
        <v>733</v>
      </c>
      <c r="B37" s="1713"/>
      <c r="C37" s="1714"/>
      <c r="D37" s="1714"/>
      <c r="E37" s="1714"/>
      <c r="F37" s="1714"/>
      <c r="G37" s="1714"/>
      <c r="H37" s="1714"/>
      <c r="I37" s="1715"/>
      <c r="J37" s="1716"/>
      <c r="K37" s="1714"/>
      <c r="L37" s="1714"/>
      <c r="M37" s="1714"/>
      <c r="N37" s="1714"/>
      <c r="O37" s="1714"/>
      <c r="P37" s="1714"/>
      <c r="Q37" s="1717"/>
      <c r="R37" s="1718" t="s">
        <v>734</v>
      </c>
      <c r="S37" s="81"/>
      <c r="T37" s="81"/>
    </row>
    <row r="38" spans="1:20" s="77" customFormat="1" ht="48" customHeight="1">
      <c r="A38" s="183" t="s">
        <v>222</v>
      </c>
      <c r="B38" s="325" t="s">
        <v>786</v>
      </c>
      <c r="C38" s="183">
        <v>2017</v>
      </c>
      <c r="D38" s="183">
        <v>2018</v>
      </c>
      <c r="E38" s="183">
        <v>2019</v>
      </c>
      <c r="F38" s="183">
        <v>2020</v>
      </c>
      <c r="G38" s="183">
        <v>2021</v>
      </c>
      <c r="H38" s="301">
        <v>2022</v>
      </c>
      <c r="I38" s="183" t="s">
        <v>736</v>
      </c>
      <c r="J38" s="183" t="s">
        <v>350</v>
      </c>
      <c r="K38" s="302">
        <v>2022</v>
      </c>
      <c r="L38" s="302" t="s">
        <v>737</v>
      </c>
      <c r="M38" s="302" t="s">
        <v>738</v>
      </c>
      <c r="N38" s="302" t="s">
        <v>739</v>
      </c>
      <c r="O38" s="302" t="s">
        <v>740</v>
      </c>
      <c r="P38" s="303" t="s">
        <v>741</v>
      </c>
      <c r="Q38" s="183" t="s">
        <v>742</v>
      </c>
      <c r="R38" s="183" t="s">
        <v>575</v>
      </c>
      <c r="S38" s="81"/>
      <c r="T38" s="81"/>
    </row>
    <row r="39" spans="1:20" s="77" customFormat="1" ht="84" customHeight="1">
      <c r="A39" s="304" t="s">
        <v>787</v>
      </c>
      <c r="B39" s="1799" t="s">
        <v>788</v>
      </c>
      <c r="C39" s="313">
        <v>0</v>
      </c>
      <c r="D39" s="313">
        <v>0</v>
      </c>
      <c r="E39" s="313">
        <v>0</v>
      </c>
      <c r="F39" s="313">
        <v>0</v>
      </c>
      <c r="G39" s="313">
        <v>0</v>
      </c>
      <c r="H39" s="313">
        <v>0</v>
      </c>
      <c r="I39" s="314"/>
      <c r="J39" s="1062"/>
      <c r="K39" s="313">
        <v>0</v>
      </c>
      <c r="L39" s="313">
        <v>0</v>
      </c>
      <c r="M39" s="313">
        <v>0</v>
      </c>
      <c r="N39" s="313">
        <v>0</v>
      </c>
      <c r="O39" s="313">
        <v>0</v>
      </c>
      <c r="P39" s="313">
        <v>0</v>
      </c>
      <c r="Q39" s="1822" t="s">
        <v>789</v>
      </c>
      <c r="R39" s="304" t="s">
        <v>787</v>
      </c>
      <c r="S39" s="81"/>
      <c r="T39" s="81"/>
    </row>
    <row r="40" spans="1:20" s="77" customFormat="1" ht="30" customHeight="1">
      <c r="A40" s="304" t="s">
        <v>790</v>
      </c>
      <c r="B40" s="369" t="s">
        <v>747</v>
      </c>
      <c r="C40" s="336">
        <v>0</v>
      </c>
      <c r="D40" s="336">
        <v>0</v>
      </c>
      <c r="E40" s="336">
        <v>0</v>
      </c>
      <c r="F40" s="336">
        <v>0</v>
      </c>
      <c r="G40" s="336">
        <v>0</v>
      </c>
      <c r="H40" s="336">
        <v>0</v>
      </c>
      <c r="I40" s="337"/>
      <c r="J40" s="1075"/>
      <c r="K40" s="313">
        <v>0</v>
      </c>
      <c r="L40" s="313">
        <v>0</v>
      </c>
      <c r="M40" s="313">
        <v>0</v>
      </c>
      <c r="N40" s="313">
        <v>0</v>
      </c>
      <c r="O40" s="313">
        <v>0</v>
      </c>
      <c r="P40" s="313">
        <v>0</v>
      </c>
      <c r="Q40" s="1072" t="s">
        <v>748</v>
      </c>
      <c r="R40" s="304" t="s">
        <v>790</v>
      </c>
      <c r="S40" s="81"/>
      <c r="T40" s="81"/>
    </row>
    <row r="41" spans="1:20" s="77" customFormat="1" ht="30" customHeight="1">
      <c r="A41" s="304" t="s">
        <v>791</v>
      </c>
      <c r="B41" s="1645" t="s">
        <v>750</v>
      </c>
      <c r="C41" s="336">
        <v>0</v>
      </c>
      <c r="D41" s="336">
        <v>0</v>
      </c>
      <c r="E41" s="336">
        <v>0</v>
      </c>
      <c r="F41" s="336">
        <v>0</v>
      </c>
      <c r="G41" s="336">
        <v>0</v>
      </c>
      <c r="H41" s="336">
        <v>0</v>
      </c>
      <c r="I41" s="337"/>
      <c r="J41" s="1075"/>
      <c r="K41" s="313">
        <v>0</v>
      </c>
      <c r="L41" s="313">
        <v>0</v>
      </c>
      <c r="M41" s="313">
        <v>0</v>
      </c>
      <c r="N41" s="313">
        <v>0</v>
      </c>
      <c r="O41" s="313">
        <v>0</v>
      </c>
      <c r="P41" s="313">
        <v>0</v>
      </c>
      <c r="Q41" s="1072" t="s">
        <v>751</v>
      </c>
      <c r="R41" s="304" t="s">
        <v>791</v>
      </c>
      <c r="S41" s="81"/>
      <c r="T41" s="81"/>
    </row>
    <row r="42" spans="1:20" s="77" customFormat="1" ht="50.15" customHeight="1">
      <c r="A42" s="304" t="s">
        <v>792</v>
      </c>
      <c r="B42" s="368" t="s">
        <v>793</v>
      </c>
      <c r="C42" s="307">
        <v>0</v>
      </c>
      <c r="D42" s="307">
        <v>0</v>
      </c>
      <c r="E42" s="307">
        <v>0</v>
      </c>
      <c r="F42" s="307">
        <v>0</v>
      </c>
      <c r="G42" s="307">
        <v>0</v>
      </c>
      <c r="H42" s="307">
        <v>0</v>
      </c>
      <c r="I42" s="356"/>
      <c r="J42" s="1070"/>
      <c r="K42" s="313">
        <v>0</v>
      </c>
      <c r="L42" s="313">
        <v>0</v>
      </c>
      <c r="M42" s="313">
        <v>0</v>
      </c>
      <c r="N42" s="313">
        <v>0</v>
      </c>
      <c r="O42" s="313">
        <v>0</v>
      </c>
      <c r="P42" s="313">
        <v>0</v>
      </c>
      <c r="Q42" s="310" t="s">
        <v>794</v>
      </c>
      <c r="R42" s="304" t="s">
        <v>792</v>
      </c>
      <c r="S42" s="75"/>
      <c r="T42" s="75"/>
    </row>
    <row r="43" spans="1:20" s="77" customFormat="1" ht="30" customHeight="1">
      <c r="A43" s="304" t="s">
        <v>795</v>
      </c>
      <c r="B43" s="369" t="s">
        <v>747</v>
      </c>
      <c r="C43" s="336">
        <v>0</v>
      </c>
      <c r="D43" s="336">
        <v>0</v>
      </c>
      <c r="E43" s="336">
        <v>0</v>
      </c>
      <c r="F43" s="336">
        <v>0</v>
      </c>
      <c r="G43" s="336">
        <v>0</v>
      </c>
      <c r="H43" s="336">
        <v>0</v>
      </c>
      <c r="I43" s="337"/>
      <c r="J43" s="1075"/>
      <c r="K43" s="313">
        <v>0</v>
      </c>
      <c r="L43" s="313">
        <v>0</v>
      </c>
      <c r="M43" s="313">
        <v>0</v>
      </c>
      <c r="N43" s="313">
        <v>0</v>
      </c>
      <c r="O43" s="313">
        <v>0</v>
      </c>
      <c r="P43" s="313">
        <v>0</v>
      </c>
      <c r="Q43" s="1072" t="s">
        <v>748</v>
      </c>
      <c r="R43" s="304" t="s">
        <v>795</v>
      </c>
      <c r="S43" s="75"/>
      <c r="T43" s="75"/>
    </row>
    <row r="44" spans="1:20" s="77" customFormat="1" ht="30" customHeight="1">
      <c r="A44" s="304" t="s">
        <v>796</v>
      </c>
      <c r="B44" s="1645" t="s">
        <v>750</v>
      </c>
      <c r="C44" s="336">
        <v>0</v>
      </c>
      <c r="D44" s="336">
        <v>0</v>
      </c>
      <c r="E44" s="336">
        <v>0</v>
      </c>
      <c r="F44" s="336">
        <v>0</v>
      </c>
      <c r="G44" s="336">
        <v>0</v>
      </c>
      <c r="H44" s="336">
        <v>0</v>
      </c>
      <c r="I44" s="337"/>
      <c r="J44" s="1075"/>
      <c r="K44" s="313">
        <v>0</v>
      </c>
      <c r="L44" s="313">
        <v>0</v>
      </c>
      <c r="M44" s="313">
        <v>0</v>
      </c>
      <c r="N44" s="313">
        <v>0</v>
      </c>
      <c r="O44" s="313">
        <v>0</v>
      </c>
      <c r="P44" s="313">
        <v>0</v>
      </c>
      <c r="Q44" s="1072" t="s">
        <v>751</v>
      </c>
      <c r="R44" s="304" t="s">
        <v>796</v>
      </c>
      <c r="S44" s="75"/>
      <c r="T44" s="75"/>
    </row>
    <row r="45" spans="1:20" s="77" customFormat="1" ht="50.25" customHeight="1">
      <c r="A45" s="304" t="s">
        <v>797</v>
      </c>
      <c r="B45" s="368" t="s">
        <v>798</v>
      </c>
      <c r="C45" s="307">
        <v>0</v>
      </c>
      <c r="D45" s="307">
        <v>0</v>
      </c>
      <c r="E45" s="307">
        <v>0</v>
      </c>
      <c r="F45" s="307">
        <v>0</v>
      </c>
      <c r="G45" s="307">
        <v>0</v>
      </c>
      <c r="H45" s="307">
        <v>0</v>
      </c>
      <c r="I45" s="356"/>
      <c r="J45" s="1070"/>
      <c r="K45" s="313">
        <v>0</v>
      </c>
      <c r="L45" s="313">
        <v>0</v>
      </c>
      <c r="M45" s="313">
        <v>0</v>
      </c>
      <c r="N45" s="313">
        <v>0</v>
      </c>
      <c r="O45" s="313">
        <v>0</v>
      </c>
      <c r="P45" s="313">
        <v>0</v>
      </c>
      <c r="Q45" s="310" t="s">
        <v>799</v>
      </c>
      <c r="R45" s="304" t="s">
        <v>797</v>
      </c>
      <c r="S45" s="75"/>
      <c r="T45" s="75"/>
    </row>
    <row r="46" spans="1:20" s="77" customFormat="1" ht="30" customHeight="1">
      <c r="A46" s="304" t="s">
        <v>800</v>
      </c>
      <c r="B46" s="369" t="s">
        <v>747</v>
      </c>
      <c r="C46" s="336">
        <v>0</v>
      </c>
      <c r="D46" s="336">
        <v>0</v>
      </c>
      <c r="E46" s="336">
        <v>0</v>
      </c>
      <c r="F46" s="336">
        <v>0</v>
      </c>
      <c r="G46" s="336">
        <v>0</v>
      </c>
      <c r="H46" s="336">
        <v>0</v>
      </c>
      <c r="I46" s="337"/>
      <c r="J46" s="1075"/>
      <c r="K46" s="313">
        <v>0</v>
      </c>
      <c r="L46" s="313">
        <v>0</v>
      </c>
      <c r="M46" s="313">
        <v>0</v>
      </c>
      <c r="N46" s="313">
        <v>0</v>
      </c>
      <c r="O46" s="313">
        <v>0</v>
      </c>
      <c r="P46" s="313">
        <v>0</v>
      </c>
      <c r="Q46" s="1072" t="s">
        <v>748</v>
      </c>
      <c r="R46" s="304" t="s">
        <v>800</v>
      </c>
      <c r="S46" s="75"/>
      <c r="T46" s="75"/>
    </row>
    <row r="47" spans="1:20" s="77" customFormat="1" ht="30" customHeight="1">
      <c r="A47" s="304" t="s">
        <v>801</v>
      </c>
      <c r="B47" s="1645" t="s">
        <v>750</v>
      </c>
      <c r="C47" s="336">
        <v>0</v>
      </c>
      <c r="D47" s="336">
        <v>0</v>
      </c>
      <c r="E47" s="336">
        <v>0</v>
      </c>
      <c r="F47" s="336">
        <v>0</v>
      </c>
      <c r="G47" s="336">
        <v>0</v>
      </c>
      <c r="H47" s="336">
        <v>0</v>
      </c>
      <c r="I47" s="337"/>
      <c r="J47" s="1075"/>
      <c r="K47" s="313">
        <v>0</v>
      </c>
      <c r="L47" s="313">
        <v>0</v>
      </c>
      <c r="M47" s="313">
        <v>0</v>
      </c>
      <c r="N47" s="313">
        <v>0</v>
      </c>
      <c r="O47" s="313">
        <v>0</v>
      </c>
      <c r="P47" s="313">
        <v>0</v>
      </c>
      <c r="Q47" s="1072" t="s">
        <v>751</v>
      </c>
      <c r="R47" s="304" t="s">
        <v>801</v>
      </c>
      <c r="S47" s="75"/>
      <c r="T47" s="75"/>
    </row>
    <row r="48" spans="1:20" s="83" customFormat="1" ht="18.75" customHeight="1">
      <c r="A48" s="361" t="s">
        <v>452</v>
      </c>
      <c r="B48" s="362"/>
      <c r="C48" s="363"/>
      <c r="D48" s="363"/>
      <c r="E48" s="363"/>
      <c r="F48" s="363"/>
      <c r="G48" s="363"/>
      <c r="H48" s="363"/>
      <c r="I48" s="363"/>
      <c r="J48" s="363"/>
      <c r="K48" s="363"/>
      <c r="L48" s="363"/>
      <c r="M48" s="363"/>
      <c r="N48" s="363"/>
      <c r="O48" s="363"/>
      <c r="P48" s="363"/>
      <c r="Q48" s="1079"/>
      <c r="R48" s="573" t="s">
        <v>284</v>
      </c>
      <c r="S48" s="82"/>
      <c r="T48" s="82"/>
    </row>
    <row r="49" spans="1:20" s="84" customFormat="1" ht="18.75" customHeight="1">
      <c r="A49" s="1638" t="s">
        <v>767</v>
      </c>
      <c r="B49" s="315"/>
      <c r="C49" s="315"/>
      <c r="D49" s="315"/>
      <c r="E49" s="315"/>
      <c r="F49" s="315"/>
      <c r="G49" s="315"/>
      <c r="H49" s="315"/>
      <c r="I49" s="315"/>
      <c r="J49" s="315"/>
      <c r="K49" s="315"/>
      <c r="L49" s="315"/>
      <c r="M49" s="315"/>
      <c r="N49" s="315"/>
      <c r="O49" s="315"/>
      <c r="P49" s="315"/>
      <c r="Q49" s="315"/>
      <c r="R49" s="354" t="s">
        <v>785</v>
      </c>
      <c r="S49" s="82"/>
      <c r="T49" s="82"/>
    </row>
    <row r="50" spans="1:20" ht="24.75" customHeight="1">
      <c r="A50" s="1721" t="s">
        <v>802</v>
      </c>
      <c r="B50" s="1722"/>
      <c r="C50" s="1723"/>
      <c r="D50" s="1723"/>
      <c r="E50" s="1723"/>
      <c r="F50" s="1723"/>
      <c r="G50" s="1723"/>
      <c r="H50" s="1723"/>
      <c r="I50" s="1724"/>
      <c r="J50" s="1725"/>
      <c r="K50" s="1723"/>
      <c r="L50" s="1723"/>
      <c r="M50" s="1723"/>
      <c r="N50" s="1723"/>
      <c r="O50" s="1723"/>
      <c r="P50" s="1723"/>
      <c r="Q50" s="1726"/>
      <c r="R50" s="1727" t="s">
        <v>803</v>
      </c>
      <c r="T50" s="75"/>
    </row>
    <row r="51" spans="1:20" ht="17.5">
      <c r="A51" s="183" t="s">
        <v>222</v>
      </c>
      <c r="B51" s="183" t="s">
        <v>735</v>
      </c>
      <c r="C51" s="183">
        <v>2017</v>
      </c>
      <c r="D51" s="183">
        <v>2018</v>
      </c>
      <c r="E51" s="183">
        <v>2019</v>
      </c>
      <c r="F51" s="183">
        <v>2020</v>
      </c>
      <c r="G51" s="183">
        <v>2021</v>
      </c>
      <c r="H51" s="301">
        <v>2022</v>
      </c>
      <c r="I51" s="183" t="s">
        <v>736</v>
      </c>
      <c r="J51" s="183" t="s">
        <v>350</v>
      </c>
      <c r="K51" s="183">
        <v>2022</v>
      </c>
      <c r="L51" s="183" t="s">
        <v>737</v>
      </c>
      <c r="M51" s="183" t="s">
        <v>738</v>
      </c>
      <c r="N51" s="183" t="s">
        <v>739</v>
      </c>
      <c r="O51" s="183" t="s">
        <v>740</v>
      </c>
      <c r="P51" s="325" t="s">
        <v>741</v>
      </c>
      <c r="Q51" s="183" t="s">
        <v>742</v>
      </c>
      <c r="R51" s="183" t="s">
        <v>575</v>
      </c>
      <c r="S51" s="75"/>
      <c r="T51" s="75"/>
    </row>
    <row r="52" spans="1:20" ht="35.15" customHeight="1">
      <c r="A52" s="2186" t="s">
        <v>804</v>
      </c>
      <c r="B52" s="2186"/>
      <c r="C52" s="2186"/>
      <c r="D52" s="2186"/>
      <c r="E52" s="2186"/>
      <c r="F52" s="2186"/>
      <c r="G52" s="2186"/>
      <c r="H52" s="2186"/>
      <c r="I52" s="2186"/>
      <c r="J52" s="2185" t="s">
        <v>805</v>
      </c>
      <c r="K52" s="2185"/>
      <c r="L52" s="2185"/>
      <c r="M52" s="2185"/>
      <c r="N52" s="2185"/>
      <c r="O52" s="2185"/>
      <c r="P52" s="2185"/>
      <c r="Q52" s="2185"/>
      <c r="R52" s="2185"/>
      <c r="S52" s="75"/>
      <c r="T52" s="75"/>
    </row>
    <row r="53" spans="1:20" s="87" customFormat="1" ht="35.15" customHeight="1">
      <c r="A53" s="335" t="s">
        <v>806</v>
      </c>
      <c r="B53" s="305" t="s">
        <v>807</v>
      </c>
      <c r="C53" s="306">
        <v>43</v>
      </c>
      <c r="D53" s="306">
        <v>43</v>
      </c>
      <c r="E53" s="306">
        <v>43</v>
      </c>
      <c r="F53" s="306">
        <v>43</v>
      </c>
      <c r="G53" s="306">
        <v>43</v>
      </c>
      <c r="H53" s="306">
        <v>43</v>
      </c>
      <c r="I53" s="321"/>
      <c r="J53" s="1230"/>
      <c r="K53" s="306">
        <v>43</v>
      </c>
      <c r="L53" s="306">
        <v>43</v>
      </c>
      <c r="M53" s="306">
        <v>43</v>
      </c>
      <c r="N53" s="306">
        <v>43</v>
      </c>
      <c r="O53" s="306">
        <v>43</v>
      </c>
      <c r="P53" s="306">
        <v>43</v>
      </c>
      <c r="Q53" s="309" t="s">
        <v>808</v>
      </c>
      <c r="R53" s="335" t="str">
        <f>A53</f>
        <v>A-3.1.2.1</v>
      </c>
      <c r="S53" s="86"/>
      <c r="T53" s="86"/>
    </row>
    <row r="54" spans="1:20" ht="35.15" customHeight="1">
      <c r="A54" s="335" t="s">
        <v>809</v>
      </c>
      <c r="B54" s="305" t="s">
        <v>810</v>
      </c>
      <c r="C54" s="306">
        <v>7</v>
      </c>
      <c r="D54" s="306">
        <v>7</v>
      </c>
      <c r="E54" s="306">
        <v>7</v>
      </c>
      <c r="F54" s="306">
        <v>7</v>
      </c>
      <c r="G54" s="306">
        <v>7</v>
      </c>
      <c r="H54" s="306">
        <v>7</v>
      </c>
      <c r="I54" s="321"/>
      <c r="J54" s="1728"/>
      <c r="K54" s="306">
        <v>7</v>
      </c>
      <c r="L54" s="306">
        <v>7</v>
      </c>
      <c r="M54" s="306">
        <v>7</v>
      </c>
      <c r="N54" s="306">
        <v>7</v>
      </c>
      <c r="O54" s="306">
        <v>7</v>
      </c>
      <c r="P54" s="306">
        <v>7</v>
      </c>
      <c r="Q54" s="309" t="s">
        <v>811</v>
      </c>
      <c r="R54" s="335" t="str">
        <f t="shared" ref="R54:R58" si="0">A54</f>
        <v>A-3.1.2.2</v>
      </c>
      <c r="S54" s="75"/>
      <c r="T54" s="75"/>
    </row>
    <row r="55" spans="1:20" ht="35.15" customHeight="1">
      <c r="A55" s="335" t="s">
        <v>812</v>
      </c>
      <c r="B55" s="305" t="s">
        <v>813</v>
      </c>
      <c r="C55" s="306">
        <v>79</v>
      </c>
      <c r="D55" s="306">
        <v>79</v>
      </c>
      <c r="E55" s="306">
        <v>79</v>
      </c>
      <c r="F55" s="306">
        <v>79</v>
      </c>
      <c r="G55" s="306">
        <v>79</v>
      </c>
      <c r="H55" s="306">
        <v>79</v>
      </c>
      <c r="I55" s="321"/>
      <c r="J55" s="1728" t="s">
        <v>814</v>
      </c>
      <c r="K55" s="306">
        <v>79</v>
      </c>
      <c r="L55" s="306">
        <v>79</v>
      </c>
      <c r="M55" s="306">
        <v>79</v>
      </c>
      <c r="N55" s="306">
        <v>79</v>
      </c>
      <c r="O55" s="306">
        <v>79</v>
      </c>
      <c r="P55" s="306">
        <v>79</v>
      </c>
      <c r="Q55" s="309" t="s">
        <v>815</v>
      </c>
      <c r="R55" s="335" t="str">
        <f t="shared" si="0"/>
        <v>A-3.1.2.3</v>
      </c>
      <c r="S55" s="75"/>
      <c r="T55" s="75"/>
    </row>
    <row r="56" spans="1:20" ht="35.15" customHeight="1">
      <c r="A56" s="335" t="s">
        <v>816</v>
      </c>
      <c r="B56" s="305" t="s">
        <v>817</v>
      </c>
      <c r="C56" s="306">
        <v>12</v>
      </c>
      <c r="D56" s="306">
        <v>12</v>
      </c>
      <c r="E56" s="306">
        <v>12</v>
      </c>
      <c r="F56" s="306">
        <v>12</v>
      </c>
      <c r="G56" s="306">
        <v>12</v>
      </c>
      <c r="H56" s="306">
        <v>12</v>
      </c>
      <c r="I56" s="321"/>
      <c r="J56" s="1728"/>
      <c r="K56" s="306">
        <v>12</v>
      </c>
      <c r="L56" s="306">
        <v>12</v>
      </c>
      <c r="M56" s="306">
        <v>12</v>
      </c>
      <c r="N56" s="306">
        <v>12</v>
      </c>
      <c r="O56" s="306">
        <v>12</v>
      </c>
      <c r="P56" s="306">
        <v>12</v>
      </c>
      <c r="Q56" s="309" t="s">
        <v>818</v>
      </c>
      <c r="R56" s="335" t="str">
        <f t="shared" si="0"/>
        <v>A-3.1.2.4</v>
      </c>
      <c r="S56" s="75"/>
      <c r="T56" s="75"/>
    </row>
    <row r="57" spans="1:20" ht="35.15" customHeight="1">
      <c r="A57" s="335" t="s">
        <v>819</v>
      </c>
      <c r="B57" s="305" t="s">
        <v>820</v>
      </c>
      <c r="C57" s="306">
        <v>71</v>
      </c>
      <c r="D57" s="306">
        <v>72</v>
      </c>
      <c r="E57" s="306">
        <v>72</v>
      </c>
      <c r="F57" s="306">
        <v>72</v>
      </c>
      <c r="G57" s="306">
        <v>72</v>
      </c>
      <c r="H57" s="306">
        <v>72</v>
      </c>
      <c r="I57" s="321"/>
      <c r="J57" s="1728" t="s">
        <v>814</v>
      </c>
      <c r="K57" s="306">
        <v>72</v>
      </c>
      <c r="L57" s="306">
        <v>72</v>
      </c>
      <c r="M57" s="306">
        <v>72</v>
      </c>
      <c r="N57" s="306">
        <v>72</v>
      </c>
      <c r="O57" s="306">
        <v>72</v>
      </c>
      <c r="P57" s="306">
        <v>71</v>
      </c>
      <c r="Q57" s="309" t="s">
        <v>821</v>
      </c>
      <c r="R57" s="335" t="str">
        <f t="shared" si="0"/>
        <v>A-3.1.2.5</v>
      </c>
      <c r="S57" s="75"/>
      <c r="T57" s="75"/>
    </row>
    <row r="58" spans="1:20" ht="35.15" customHeight="1">
      <c r="A58" s="335" t="s">
        <v>822</v>
      </c>
      <c r="B58" s="305" t="s">
        <v>823</v>
      </c>
      <c r="C58" s="306">
        <v>0</v>
      </c>
      <c r="D58" s="306">
        <v>21</v>
      </c>
      <c r="E58" s="306">
        <v>21</v>
      </c>
      <c r="F58" s="306">
        <v>21</v>
      </c>
      <c r="G58" s="306">
        <v>21</v>
      </c>
      <c r="H58" s="306">
        <v>21</v>
      </c>
      <c r="I58" s="321"/>
      <c r="J58" s="1728"/>
      <c r="K58" s="306">
        <v>21</v>
      </c>
      <c r="L58" s="306">
        <v>21</v>
      </c>
      <c r="M58" s="306">
        <v>21</v>
      </c>
      <c r="N58" s="306">
        <v>21</v>
      </c>
      <c r="O58" s="306">
        <v>21</v>
      </c>
      <c r="P58" s="306">
        <v>0</v>
      </c>
      <c r="Q58" s="309" t="s">
        <v>824</v>
      </c>
      <c r="R58" s="335" t="str">
        <f t="shared" si="0"/>
        <v>A-3.1.2.6</v>
      </c>
      <c r="S58" s="75"/>
      <c r="T58" s="75"/>
    </row>
    <row r="59" spans="1:20" ht="35.15" customHeight="1">
      <c r="A59" s="2187" t="s">
        <v>825</v>
      </c>
      <c r="B59" s="2187"/>
      <c r="C59" s="2187"/>
      <c r="D59" s="2187"/>
      <c r="E59" s="2187"/>
      <c r="F59" s="2187"/>
      <c r="G59" s="2187"/>
      <c r="H59" s="2187"/>
      <c r="I59" s="2187"/>
      <c r="J59" s="2185" t="s">
        <v>826</v>
      </c>
      <c r="K59" s="2185"/>
      <c r="L59" s="2185"/>
      <c r="M59" s="2185"/>
      <c r="N59" s="2185"/>
      <c r="O59" s="2185"/>
      <c r="P59" s="2185"/>
      <c r="Q59" s="2185"/>
      <c r="R59" s="2185"/>
      <c r="S59" s="75"/>
      <c r="T59" s="75"/>
    </row>
    <row r="60" spans="1:20" ht="35.15" customHeight="1">
      <c r="A60" s="304" t="s">
        <v>827</v>
      </c>
      <c r="B60" s="305" t="s">
        <v>828</v>
      </c>
      <c r="C60" s="306">
        <v>3</v>
      </c>
      <c r="D60" s="306">
        <v>3</v>
      </c>
      <c r="E60" s="306">
        <v>3</v>
      </c>
      <c r="F60" s="306">
        <v>3</v>
      </c>
      <c r="G60" s="306">
        <v>3</v>
      </c>
      <c r="H60" s="306">
        <v>3</v>
      </c>
      <c r="I60" s="321"/>
      <c r="J60" s="1230"/>
      <c r="K60" s="306">
        <v>3</v>
      </c>
      <c r="L60" s="306">
        <v>3</v>
      </c>
      <c r="M60" s="306">
        <v>3</v>
      </c>
      <c r="N60" s="306">
        <v>3</v>
      </c>
      <c r="O60" s="306">
        <v>3</v>
      </c>
      <c r="P60" s="306">
        <v>3</v>
      </c>
      <c r="Q60" s="309" t="s">
        <v>808</v>
      </c>
      <c r="R60" s="335" t="str">
        <f>A60</f>
        <v>A-3.1.2.7</v>
      </c>
      <c r="S60" s="75"/>
      <c r="T60" s="75"/>
    </row>
    <row r="61" spans="1:20" ht="35.15" customHeight="1">
      <c r="A61" s="304" t="s">
        <v>829</v>
      </c>
      <c r="B61" s="305" t="s">
        <v>830</v>
      </c>
      <c r="C61" s="306">
        <v>2</v>
      </c>
      <c r="D61" s="306">
        <v>2</v>
      </c>
      <c r="E61" s="306">
        <v>2</v>
      </c>
      <c r="F61" s="306">
        <v>2</v>
      </c>
      <c r="G61" s="306">
        <v>2</v>
      </c>
      <c r="H61" s="306">
        <v>2</v>
      </c>
      <c r="I61" s="321"/>
      <c r="J61" s="1728"/>
      <c r="K61" s="306">
        <v>2</v>
      </c>
      <c r="L61" s="306">
        <v>2</v>
      </c>
      <c r="M61" s="306">
        <v>2</v>
      </c>
      <c r="N61" s="306">
        <v>2</v>
      </c>
      <c r="O61" s="306">
        <v>2</v>
      </c>
      <c r="P61" s="306">
        <v>2</v>
      </c>
      <c r="Q61" s="309" t="s">
        <v>831</v>
      </c>
      <c r="R61" s="335" t="str">
        <f t="shared" ref="R61:R65" si="1">A61</f>
        <v>A-3.1.2.8</v>
      </c>
      <c r="S61" s="75"/>
      <c r="T61" s="75"/>
    </row>
    <row r="62" spans="1:20" ht="35.15" customHeight="1">
      <c r="A62" s="304" t="s">
        <v>832</v>
      </c>
      <c r="B62" s="305" t="s">
        <v>833</v>
      </c>
      <c r="C62" s="306">
        <v>10</v>
      </c>
      <c r="D62" s="306">
        <v>10</v>
      </c>
      <c r="E62" s="306">
        <v>10</v>
      </c>
      <c r="F62" s="306">
        <v>10</v>
      </c>
      <c r="G62" s="306">
        <v>10</v>
      </c>
      <c r="H62" s="306">
        <v>10</v>
      </c>
      <c r="I62" s="321"/>
      <c r="J62" s="1728"/>
      <c r="K62" s="306">
        <v>10</v>
      </c>
      <c r="L62" s="306">
        <v>10</v>
      </c>
      <c r="M62" s="306">
        <v>10</v>
      </c>
      <c r="N62" s="306">
        <v>10</v>
      </c>
      <c r="O62" s="306">
        <v>10</v>
      </c>
      <c r="P62" s="306">
        <v>10</v>
      </c>
      <c r="Q62" s="309" t="s">
        <v>815</v>
      </c>
      <c r="R62" s="335" t="str">
        <f t="shared" si="1"/>
        <v>A-3.1.2.9</v>
      </c>
      <c r="S62" s="75"/>
      <c r="T62" s="75"/>
    </row>
    <row r="63" spans="1:20" ht="35.15" customHeight="1">
      <c r="A63" s="304" t="s">
        <v>834</v>
      </c>
      <c r="B63" s="305" t="s">
        <v>835</v>
      </c>
      <c r="C63" s="306">
        <v>0</v>
      </c>
      <c r="D63" s="306">
        <v>0</v>
      </c>
      <c r="E63" s="306">
        <v>0</v>
      </c>
      <c r="F63" s="306">
        <v>0</v>
      </c>
      <c r="G63" s="306">
        <v>0</v>
      </c>
      <c r="H63" s="306">
        <v>0</v>
      </c>
      <c r="I63" s="321"/>
      <c r="J63" s="1728"/>
      <c r="K63" s="306">
        <v>0</v>
      </c>
      <c r="L63" s="306">
        <v>0</v>
      </c>
      <c r="M63" s="306">
        <v>0</v>
      </c>
      <c r="N63" s="306">
        <v>0</v>
      </c>
      <c r="O63" s="306">
        <v>0</v>
      </c>
      <c r="P63" s="306">
        <v>0</v>
      </c>
      <c r="Q63" s="309" t="s">
        <v>818</v>
      </c>
      <c r="R63" s="335" t="str">
        <f t="shared" si="1"/>
        <v>A-3.1.2.10</v>
      </c>
      <c r="S63" s="75"/>
      <c r="T63" s="75"/>
    </row>
    <row r="64" spans="1:20" ht="35.15" customHeight="1">
      <c r="A64" s="304" t="s">
        <v>836</v>
      </c>
      <c r="B64" s="305" t="s">
        <v>820</v>
      </c>
      <c r="C64" s="306">
        <v>4</v>
      </c>
      <c r="D64" s="306">
        <v>4</v>
      </c>
      <c r="E64" s="306">
        <v>4</v>
      </c>
      <c r="F64" s="306">
        <v>4</v>
      </c>
      <c r="G64" s="306">
        <v>4</v>
      </c>
      <c r="H64" s="306">
        <v>4</v>
      </c>
      <c r="I64" s="321"/>
      <c r="J64" s="1728" t="s">
        <v>814</v>
      </c>
      <c r="K64" s="306">
        <v>4</v>
      </c>
      <c r="L64" s="306">
        <v>4</v>
      </c>
      <c r="M64" s="306">
        <v>4</v>
      </c>
      <c r="N64" s="306">
        <v>4</v>
      </c>
      <c r="O64" s="306">
        <v>4</v>
      </c>
      <c r="P64" s="306">
        <v>4</v>
      </c>
      <c r="Q64" s="309" t="s">
        <v>821</v>
      </c>
      <c r="R64" s="335" t="str">
        <f t="shared" si="1"/>
        <v>A-3.1.2.11</v>
      </c>
      <c r="S64" s="75"/>
      <c r="T64" s="75"/>
    </row>
    <row r="65" spans="1:20" ht="35.15" customHeight="1">
      <c r="A65" s="304" t="s">
        <v>837</v>
      </c>
      <c r="B65" s="305" t="s">
        <v>823</v>
      </c>
      <c r="C65" s="306">
        <v>2</v>
      </c>
      <c r="D65" s="306">
        <v>2</v>
      </c>
      <c r="E65" s="306">
        <v>2</v>
      </c>
      <c r="F65" s="306">
        <v>2</v>
      </c>
      <c r="G65" s="306">
        <v>2</v>
      </c>
      <c r="H65" s="306">
        <v>2</v>
      </c>
      <c r="I65" s="321"/>
      <c r="J65" s="1728"/>
      <c r="K65" s="306">
        <v>2</v>
      </c>
      <c r="L65" s="306">
        <v>2</v>
      </c>
      <c r="M65" s="306">
        <v>2</v>
      </c>
      <c r="N65" s="306">
        <v>2</v>
      </c>
      <c r="O65" s="306">
        <v>2</v>
      </c>
      <c r="P65" s="306">
        <v>2</v>
      </c>
      <c r="Q65" s="309" t="s">
        <v>824</v>
      </c>
      <c r="R65" s="335" t="str">
        <f t="shared" si="1"/>
        <v>A-3.1.2.12</v>
      </c>
      <c r="S65" s="75"/>
      <c r="T65" s="75"/>
    </row>
    <row r="66" spans="1:20" s="87" customFormat="1" ht="18" customHeight="1">
      <c r="A66" s="361" t="s">
        <v>452</v>
      </c>
      <c r="B66" s="362"/>
      <c r="C66" s="363"/>
      <c r="D66" s="363"/>
      <c r="E66" s="363"/>
      <c r="F66" s="363"/>
      <c r="G66" s="363"/>
      <c r="H66" s="363"/>
      <c r="I66" s="363"/>
      <c r="J66" s="363"/>
      <c r="K66" s="363"/>
      <c r="L66" s="363"/>
      <c r="M66" s="363"/>
      <c r="N66" s="363"/>
      <c r="O66" s="363"/>
      <c r="P66" s="363"/>
      <c r="Q66" s="1079"/>
      <c r="R66" s="573" t="s">
        <v>284</v>
      </c>
      <c r="S66" s="86"/>
      <c r="T66" s="86"/>
    </row>
    <row r="67" spans="1:20" ht="18" customHeight="1">
      <c r="A67" s="1638" t="s">
        <v>767</v>
      </c>
      <c r="B67" s="315"/>
      <c r="C67" s="315"/>
      <c r="D67" s="315"/>
      <c r="E67" s="315"/>
      <c r="F67" s="315"/>
      <c r="G67" s="315"/>
      <c r="H67" s="315"/>
      <c r="I67" s="315"/>
      <c r="J67" s="315"/>
      <c r="K67" s="315"/>
      <c r="L67" s="315"/>
      <c r="M67" s="315"/>
      <c r="N67" s="315"/>
      <c r="O67" s="315"/>
      <c r="P67" s="315"/>
      <c r="Q67" s="315"/>
      <c r="R67" s="354" t="s">
        <v>768</v>
      </c>
      <c r="S67" s="75"/>
      <c r="T67" s="75"/>
    </row>
    <row r="68" spans="1:20" ht="18" customHeight="1">
      <c r="A68" s="360" t="s">
        <v>838</v>
      </c>
      <c r="B68" s="315"/>
      <c r="C68" s="315"/>
      <c r="D68" s="315"/>
      <c r="E68" s="315"/>
      <c r="F68" s="315"/>
      <c r="G68" s="315"/>
      <c r="H68" s="315"/>
      <c r="I68" s="315"/>
      <c r="J68" s="315"/>
      <c r="K68" s="315"/>
      <c r="L68" s="315"/>
      <c r="M68" s="315"/>
      <c r="N68" s="315"/>
      <c r="O68" s="315"/>
      <c r="P68" s="315"/>
      <c r="Q68" s="315"/>
      <c r="R68" s="354" t="s">
        <v>839</v>
      </c>
      <c r="S68" s="75"/>
      <c r="T68" s="75"/>
    </row>
    <row r="69" spans="1:20" ht="24.75" customHeight="1">
      <c r="A69" s="1721" t="s">
        <v>840</v>
      </c>
      <c r="B69" s="1722"/>
      <c r="C69" s="1729"/>
      <c r="D69" s="1729"/>
      <c r="E69" s="1729"/>
      <c r="F69" s="1729"/>
      <c r="G69" s="1729"/>
      <c r="H69" s="1729"/>
      <c r="I69" s="1730"/>
      <c r="J69" s="1731"/>
      <c r="K69" s="1729"/>
      <c r="L69" s="1729"/>
      <c r="M69" s="1729"/>
      <c r="N69" s="1729"/>
      <c r="O69" s="1729"/>
      <c r="P69" s="1729"/>
      <c r="Q69" s="1726"/>
      <c r="R69" s="1727" t="s">
        <v>841</v>
      </c>
      <c r="S69" s="75"/>
      <c r="T69" s="75"/>
    </row>
    <row r="70" spans="1:20" ht="17.5">
      <c r="A70" s="183" t="s">
        <v>222</v>
      </c>
      <c r="B70" s="183" t="s">
        <v>735</v>
      </c>
      <c r="C70" s="183">
        <v>2017</v>
      </c>
      <c r="D70" s="183">
        <v>2018</v>
      </c>
      <c r="E70" s="183">
        <v>2019</v>
      </c>
      <c r="F70" s="183">
        <v>2020</v>
      </c>
      <c r="G70" s="183">
        <v>2021</v>
      </c>
      <c r="H70" s="301">
        <v>2022</v>
      </c>
      <c r="I70" s="183" t="s">
        <v>736</v>
      </c>
      <c r="J70" s="183" t="s">
        <v>350</v>
      </c>
      <c r="K70" s="183">
        <v>2022</v>
      </c>
      <c r="L70" s="183" t="s">
        <v>737</v>
      </c>
      <c r="M70" s="183" t="s">
        <v>738</v>
      </c>
      <c r="N70" s="183" t="s">
        <v>739</v>
      </c>
      <c r="O70" s="183" t="s">
        <v>740</v>
      </c>
      <c r="P70" s="325" t="s">
        <v>741</v>
      </c>
      <c r="Q70" s="183" t="s">
        <v>742</v>
      </c>
      <c r="R70" s="183" t="s">
        <v>575</v>
      </c>
      <c r="S70" s="75"/>
      <c r="T70" s="75"/>
    </row>
    <row r="71" spans="1:20" ht="39.75" customHeight="1">
      <c r="A71" s="304" t="s">
        <v>842</v>
      </c>
      <c r="B71" s="326" t="s">
        <v>843</v>
      </c>
      <c r="C71" s="306">
        <v>12</v>
      </c>
      <c r="D71" s="306">
        <v>12</v>
      </c>
      <c r="E71" s="306">
        <v>12</v>
      </c>
      <c r="F71" s="306">
        <v>12</v>
      </c>
      <c r="G71" s="306">
        <v>12</v>
      </c>
      <c r="H71" s="306">
        <v>12</v>
      </c>
      <c r="I71" s="268" t="s">
        <v>3432</v>
      </c>
      <c r="J71" s="327" t="s">
        <v>3826</v>
      </c>
      <c r="K71" s="304">
        <v>12</v>
      </c>
      <c r="L71" s="304">
        <v>12</v>
      </c>
      <c r="M71" s="304">
        <v>12</v>
      </c>
      <c r="N71" s="304">
        <v>12</v>
      </c>
      <c r="O71" s="304">
        <v>12</v>
      </c>
      <c r="P71" s="304">
        <v>12</v>
      </c>
      <c r="Q71" s="327" t="s">
        <v>844</v>
      </c>
      <c r="R71" s="304" t="s">
        <v>842</v>
      </c>
      <c r="S71" s="75"/>
      <c r="T71" s="75"/>
    </row>
    <row r="72" spans="1:20" ht="39.75" customHeight="1">
      <c r="A72" s="304" t="s">
        <v>845</v>
      </c>
      <c r="B72" s="190" t="s">
        <v>846</v>
      </c>
      <c r="C72" s="306">
        <v>1</v>
      </c>
      <c r="D72" s="306">
        <v>1</v>
      </c>
      <c r="E72" s="306">
        <v>1</v>
      </c>
      <c r="F72" s="306">
        <v>1</v>
      </c>
      <c r="G72" s="306">
        <v>1</v>
      </c>
      <c r="H72" s="306">
        <v>1</v>
      </c>
      <c r="I72" s="268"/>
      <c r="J72" s="1072"/>
      <c r="K72" s="304">
        <v>1</v>
      </c>
      <c r="L72" s="304">
        <v>1</v>
      </c>
      <c r="M72" s="304">
        <v>1</v>
      </c>
      <c r="N72" s="304">
        <v>1</v>
      </c>
      <c r="O72" s="304">
        <v>1</v>
      </c>
      <c r="P72" s="304">
        <v>1</v>
      </c>
      <c r="Q72" s="327" t="s">
        <v>847</v>
      </c>
      <c r="R72" s="304" t="s">
        <v>845</v>
      </c>
      <c r="S72" s="75"/>
      <c r="T72" s="75"/>
    </row>
    <row r="73" spans="1:20" ht="39.75" customHeight="1">
      <c r="A73" s="304" t="s">
        <v>848</v>
      </c>
      <c r="B73" s="326" t="s">
        <v>849</v>
      </c>
      <c r="C73" s="306">
        <v>2</v>
      </c>
      <c r="D73" s="306">
        <v>2</v>
      </c>
      <c r="E73" s="306">
        <v>2</v>
      </c>
      <c r="F73" s="306">
        <v>2</v>
      </c>
      <c r="G73" s="306">
        <v>2</v>
      </c>
      <c r="H73" s="306">
        <v>2</v>
      </c>
      <c r="I73" s="268"/>
      <c r="J73" s="1072"/>
      <c r="K73" s="304">
        <v>2</v>
      </c>
      <c r="L73" s="304">
        <v>2</v>
      </c>
      <c r="M73" s="304">
        <v>2</v>
      </c>
      <c r="N73" s="304">
        <v>2</v>
      </c>
      <c r="O73" s="304">
        <v>2</v>
      </c>
      <c r="P73" s="304">
        <v>2</v>
      </c>
      <c r="Q73" s="327" t="s">
        <v>850</v>
      </c>
      <c r="R73" s="304" t="s">
        <v>848</v>
      </c>
      <c r="S73" s="75"/>
      <c r="T73" s="75"/>
    </row>
    <row r="74" spans="1:20" ht="39.75" customHeight="1">
      <c r="A74" s="304" t="s">
        <v>851</v>
      </c>
      <c r="B74" s="326" t="s">
        <v>852</v>
      </c>
      <c r="C74" s="306">
        <v>5</v>
      </c>
      <c r="D74" s="306">
        <v>5</v>
      </c>
      <c r="E74" s="306">
        <v>5</v>
      </c>
      <c r="F74" s="306">
        <v>5</v>
      </c>
      <c r="G74" s="306">
        <v>5</v>
      </c>
      <c r="H74" s="306">
        <v>5</v>
      </c>
      <c r="I74" s="268"/>
      <c r="J74" s="1072"/>
      <c r="K74" s="304">
        <v>5</v>
      </c>
      <c r="L74" s="304">
        <v>5</v>
      </c>
      <c r="M74" s="304">
        <v>5</v>
      </c>
      <c r="N74" s="304">
        <v>5</v>
      </c>
      <c r="O74" s="304">
        <v>5</v>
      </c>
      <c r="P74" s="304">
        <v>5</v>
      </c>
      <c r="Q74" s="327" t="s">
        <v>853</v>
      </c>
      <c r="R74" s="304" t="s">
        <v>851</v>
      </c>
      <c r="S74" s="89"/>
      <c r="T74" s="75"/>
    </row>
    <row r="75" spans="1:20" ht="39.75" customHeight="1">
      <c r="A75" s="304" t="s">
        <v>854</v>
      </c>
      <c r="B75" s="326" t="s">
        <v>855</v>
      </c>
      <c r="C75" s="306">
        <v>2</v>
      </c>
      <c r="D75" s="306">
        <v>2</v>
      </c>
      <c r="E75" s="306">
        <v>2</v>
      </c>
      <c r="F75" s="306">
        <v>2</v>
      </c>
      <c r="G75" s="306">
        <v>2</v>
      </c>
      <c r="H75" s="306">
        <v>2</v>
      </c>
      <c r="I75" s="268"/>
      <c r="J75" s="1073"/>
      <c r="K75" s="304">
        <v>2</v>
      </c>
      <c r="L75" s="304">
        <v>2</v>
      </c>
      <c r="M75" s="304">
        <v>2</v>
      </c>
      <c r="N75" s="304">
        <v>2</v>
      </c>
      <c r="O75" s="304">
        <v>2</v>
      </c>
      <c r="P75" s="304">
        <v>2</v>
      </c>
      <c r="Q75" s="328" t="s">
        <v>856</v>
      </c>
      <c r="R75" s="304" t="s">
        <v>854</v>
      </c>
      <c r="S75" s="75"/>
      <c r="T75" s="75"/>
    </row>
    <row r="76" spans="1:20" ht="39.75" customHeight="1">
      <c r="A76" s="633" t="s">
        <v>857</v>
      </c>
      <c r="B76" s="417" t="s">
        <v>858</v>
      </c>
      <c r="C76" s="333">
        <v>4</v>
      </c>
      <c r="D76" s="333">
        <v>4</v>
      </c>
      <c r="E76" s="333">
        <v>4</v>
      </c>
      <c r="F76" s="333">
        <v>4</v>
      </c>
      <c r="G76" s="333">
        <v>4</v>
      </c>
      <c r="H76" s="333">
        <v>4</v>
      </c>
      <c r="I76" s="1779" t="s">
        <v>429</v>
      </c>
      <c r="J76" s="1780" t="s">
        <v>429</v>
      </c>
      <c r="K76" s="633">
        <v>4</v>
      </c>
      <c r="L76" s="633">
        <v>4</v>
      </c>
      <c r="M76" s="633">
        <v>4</v>
      </c>
      <c r="N76" s="633">
        <v>4</v>
      </c>
      <c r="O76" s="633">
        <v>4</v>
      </c>
      <c r="P76" s="633">
        <v>4</v>
      </c>
      <c r="Q76" s="1800" t="s">
        <v>859</v>
      </c>
      <c r="R76" s="633" t="s">
        <v>857</v>
      </c>
      <c r="S76" s="75"/>
      <c r="T76" s="75"/>
    </row>
    <row r="77" spans="1:20" ht="39.75" customHeight="1">
      <c r="A77" s="304" t="s">
        <v>860</v>
      </c>
      <c r="B77" s="190" t="s">
        <v>861</v>
      </c>
      <c r="C77" s="306">
        <v>46</v>
      </c>
      <c r="D77" s="306">
        <v>64</v>
      </c>
      <c r="E77" s="306">
        <v>64</v>
      </c>
      <c r="F77" s="306">
        <v>64</v>
      </c>
      <c r="G77" s="306">
        <v>64</v>
      </c>
      <c r="H77" s="306">
        <v>64</v>
      </c>
      <c r="I77" s="268"/>
      <c r="J77" s="1074"/>
      <c r="K77" s="304">
        <v>64</v>
      </c>
      <c r="L77" s="304">
        <v>64</v>
      </c>
      <c r="M77" s="304">
        <v>64</v>
      </c>
      <c r="N77" s="304">
        <v>64</v>
      </c>
      <c r="O77" s="304">
        <v>64</v>
      </c>
      <c r="P77" s="304">
        <v>46</v>
      </c>
      <c r="Q77" s="328" t="s">
        <v>862</v>
      </c>
      <c r="R77" s="304" t="s">
        <v>860</v>
      </c>
      <c r="S77" s="75"/>
      <c r="T77" s="75"/>
    </row>
    <row r="78" spans="1:20" ht="39.75" customHeight="1">
      <c r="A78" s="304" t="s">
        <v>863</v>
      </c>
      <c r="B78" s="190" t="s">
        <v>864</v>
      </c>
      <c r="C78" s="306">
        <v>165</v>
      </c>
      <c r="D78" s="306">
        <v>165</v>
      </c>
      <c r="E78" s="306">
        <v>165</v>
      </c>
      <c r="F78" s="306">
        <v>165</v>
      </c>
      <c r="G78" s="306">
        <v>165</v>
      </c>
      <c r="H78" s="306">
        <v>165</v>
      </c>
      <c r="I78" s="268"/>
      <c r="J78" s="1074"/>
      <c r="K78" s="304">
        <v>165</v>
      </c>
      <c r="L78" s="304">
        <v>165</v>
      </c>
      <c r="M78" s="304">
        <v>165</v>
      </c>
      <c r="N78" s="304">
        <v>165</v>
      </c>
      <c r="O78" s="304">
        <v>165</v>
      </c>
      <c r="P78" s="304">
        <v>165</v>
      </c>
      <c r="Q78" s="328" t="s">
        <v>865</v>
      </c>
      <c r="R78" s="304" t="s">
        <v>863</v>
      </c>
      <c r="S78" s="75"/>
      <c r="T78" s="75"/>
    </row>
    <row r="79" spans="1:20" ht="39.75" customHeight="1">
      <c r="A79" s="304" t="s">
        <v>866</v>
      </c>
      <c r="B79" s="1673" t="s">
        <v>867</v>
      </c>
      <c r="C79" s="329">
        <v>237</v>
      </c>
      <c r="D79" s="329">
        <v>255</v>
      </c>
      <c r="E79" s="329">
        <v>255</v>
      </c>
      <c r="F79" s="329">
        <v>255</v>
      </c>
      <c r="G79" s="329">
        <v>255</v>
      </c>
      <c r="H79" s="329">
        <v>255</v>
      </c>
      <c r="I79" s="319"/>
      <c r="J79" s="1063"/>
      <c r="K79" s="304">
        <v>255</v>
      </c>
      <c r="L79" s="304">
        <v>255</v>
      </c>
      <c r="M79" s="304">
        <v>255</v>
      </c>
      <c r="N79" s="304">
        <v>255</v>
      </c>
      <c r="O79" s="304">
        <v>255</v>
      </c>
      <c r="P79" s="304">
        <v>237</v>
      </c>
      <c r="Q79" s="309" t="s">
        <v>868</v>
      </c>
      <c r="R79" s="304" t="s">
        <v>866</v>
      </c>
      <c r="S79" s="75"/>
      <c r="T79" s="75"/>
    </row>
    <row r="80" spans="1:20" s="87" customFormat="1" ht="18" customHeight="1">
      <c r="A80" s="361" t="s">
        <v>452</v>
      </c>
      <c r="B80" s="362"/>
      <c r="C80" s="363"/>
      <c r="D80" s="363"/>
      <c r="E80" s="363"/>
      <c r="F80" s="363"/>
      <c r="G80" s="363"/>
      <c r="H80" s="363"/>
      <c r="I80" s="363"/>
      <c r="J80" s="363"/>
      <c r="K80" s="363"/>
      <c r="L80" s="363"/>
      <c r="M80" s="363"/>
      <c r="N80" s="363"/>
      <c r="O80" s="363"/>
      <c r="P80" s="363"/>
      <c r="Q80" s="1079"/>
      <c r="R80" s="573" t="s">
        <v>284</v>
      </c>
      <c r="S80" s="86"/>
      <c r="T80" s="86"/>
    </row>
    <row r="81" spans="1:20" ht="18" customHeight="1">
      <c r="A81" s="1638" t="s">
        <v>869</v>
      </c>
      <c r="B81" s="315"/>
      <c r="C81" s="315"/>
      <c r="D81" s="315"/>
      <c r="E81" s="315"/>
      <c r="F81" s="315"/>
      <c r="G81" s="315"/>
      <c r="H81" s="315"/>
      <c r="I81" s="315"/>
      <c r="J81" s="315"/>
      <c r="K81" s="315"/>
      <c r="L81" s="315"/>
      <c r="M81" s="315"/>
      <c r="N81" s="315"/>
      <c r="O81" s="315"/>
      <c r="P81" s="315"/>
      <c r="Q81" s="315"/>
      <c r="R81" s="354" t="s">
        <v>785</v>
      </c>
      <c r="S81" s="75"/>
      <c r="T81" s="75"/>
    </row>
    <row r="82" spans="1:20" ht="18" customHeight="1">
      <c r="A82" s="1674" t="s">
        <v>870</v>
      </c>
      <c r="B82" s="315"/>
      <c r="C82" s="315"/>
      <c r="D82" s="315"/>
      <c r="E82" s="315"/>
      <c r="F82" s="315"/>
      <c r="G82" s="315"/>
      <c r="H82" s="315"/>
      <c r="I82" s="315"/>
      <c r="J82" s="315"/>
      <c r="K82" s="315"/>
      <c r="L82" s="315"/>
      <c r="M82" s="315"/>
      <c r="N82" s="315"/>
      <c r="O82" s="315"/>
      <c r="P82" s="315"/>
      <c r="Q82" s="315"/>
      <c r="R82" s="354" t="s">
        <v>839</v>
      </c>
      <c r="S82" s="75"/>
      <c r="T82" s="75"/>
    </row>
    <row r="83" spans="1:20" ht="24.75" customHeight="1">
      <c r="A83" s="1712" t="s">
        <v>871</v>
      </c>
      <c r="B83" s="1933"/>
      <c r="C83" s="1933"/>
      <c r="D83" s="1933"/>
      <c r="E83" s="1933"/>
      <c r="F83" s="1933"/>
      <c r="G83" s="1933"/>
      <c r="H83" s="1933"/>
      <c r="I83" s="1934"/>
      <c r="J83" s="1935"/>
      <c r="K83" s="1933"/>
      <c r="L83" s="1933"/>
      <c r="M83" s="1933"/>
      <c r="N83" s="1933"/>
      <c r="O83" s="1933"/>
      <c r="P83" s="1933"/>
      <c r="Q83" s="1740"/>
      <c r="R83" s="1718" t="s">
        <v>872</v>
      </c>
      <c r="S83" s="75"/>
      <c r="T83" s="75"/>
    </row>
    <row r="84" spans="1:20" ht="17.5">
      <c r="A84" s="183" t="s">
        <v>222</v>
      </c>
      <c r="B84" s="183" t="s">
        <v>735</v>
      </c>
      <c r="C84" s="183">
        <v>2017</v>
      </c>
      <c r="D84" s="183">
        <v>2018</v>
      </c>
      <c r="E84" s="183">
        <v>2019</v>
      </c>
      <c r="F84" s="183">
        <v>2020</v>
      </c>
      <c r="G84" s="183">
        <v>2021</v>
      </c>
      <c r="H84" s="301">
        <v>2022</v>
      </c>
      <c r="I84" s="183" t="s">
        <v>736</v>
      </c>
      <c r="J84" s="183" t="s">
        <v>350</v>
      </c>
      <c r="K84" s="302">
        <v>2022</v>
      </c>
      <c r="L84" s="302" t="s">
        <v>737</v>
      </c>
      <c r="M84" s="302" t="s">
        <v>738</v>
      </c>
      <c r="N84" s="302" t="s">
        <v>739</v>
      </c>
      <c r="O84" s="302" t="s">
        <v>740</v>
      </c>
      <c r="P84" s="303" t="s">
        <v>741</v>
      </c>
      <c r="Q84" s="183" t="s">
        <v>742</v>
      </c>
      <c r="R84" s="183" t="s">
        <v>575</v>
      </c>
      <c r="S84" s="75"/>
      <c r="T84" s="75"/>
    </row>
    <row r="85" spans="1:20" ht="39.75" customHeight="1">
      <c r="A85" s="304" t="s">
        <v>873</v>
      </c>
      <c r="B85" s="330" t="s">
        <v>843</v>
      </c>
      <c r="C85" s="306">
        <v>0</v>
      </c>
      <c r="D85" s="306">
        <v>0</v>
      </c>
      <c r="E85" s="306">
        <v>0</v>
      </c>
      <c r="F85" s="306">
        <v>0</v>
      </c>
      <c r="G85" s="306">
        <v>0</v>
      </c>
      <c r="H85" s="306">
        <v>0</v>
      </c>
      <c r="I85" s="268"/>
      <c r="J85" s="1063"/>
      <c r="K85" s="306">
        <v>0</v>
      </c>
      <c r="L85" s="306">
        <v>0</v>
      </c>
      <c r="M85" s="306">
        <v>0</v>
      </c>
      <c r="N85" s="306">
        <v>0</v>
      </c>
      <c r="O85" s="306">
        <v>0</v>
      </c>
      <c r="P85" s="306">
        <v>0</v>
      </c>
      <c r="Q85" s="331" t="s">
        <v>844</v>
      </c>
      <c r="R85" s="304" t="s">
        <v>873</v>
      </c>
      <c r="S85" s="75"/>
      <c r="T85" s="75"/>
    </row>
    <row r="86" spans="1:20" ht="39.75" customHeight="1">
      <c r="A86" s="304" t="s">
        <v>874</v>
      </c>
      <c r="B86" s="330" t="s">
        <v>846</v>
      </c>
      <c r="C86" s="306">
        <v>0</v>
      </c>
      <c r="D86" s="306">
        <v>0</v>
      </c>
      <c r="E86" s="306">
        <v>0</v>
      </c>
      <c r="F86" s="306">
        <v>0</v>
      </c>
      <c r="G86" s="306">
        <v>0</v>
      </c>
      <c r="H86" s="306">
        <v>0</v>
      </c>
      <c r="I86" s="268"/>
      <c r="J86" s="1063"/>
      <c r="K86" s="306">
        <v>0</v>
      </c>
      <c r="L86" s="306">
        <v>0</v>
      </c>
      <c r="M86" s="306">
        <v>0</v>
      </c>
      <c r="N86" s="306">
        <v>0</v>
      </c>
      <c r="O86" s="306">
        <v>0</v>
      </c>
      <c r="P86" s="306">
        <v>0</v>
      </c>
      <c r="Q86" s="331" t="s">
        <v>847</v>
      </c>
      <c r="R86" s="304" t="s">
        <v>874</v>
      </c>
      <c r="S86" s="75"/>
      <c r="T86" s="75"/>
    </row>
    <row r="87" spans="1:20" ht="39.75" customHeight="1">
      <c r="A87" s="304" t="s">
        <v>875</v>
      </c>
      <c r="B87" s="332" t="s">
        <v>849</v>
      </c>
      <c r="C87" s="306">
        <v>0</v>
      </c>
      <c r="D87" s="306">
        <v>0</v>
      </c>
      <c r="E87" s="306">
        <v>0</v>
      </c>
      <c r="F87" s="306">
        <v>0</v>
      </c>
      <c r="G87" s="306">
        <v>0</v>
      </c>
      <c r="H87" s="306">
        <v>0</v>
      </c>
      <c r="I87" s="268"/>
      <c r="J87" s="1063"/>
      <c r="K87" s="306">
        <v>0</v>
      </c>
      <c r="L87" s="306">
        <v>0</v>
      </c>
      <c r="M87" s="306">
        <v>0</v>
      </c>
      <c r="N87" s="306">
        <v>0</v>
      </c>
      <c r="O87" s="306">
        <v>0</v>
      </c>
      <c r="P87" s="306">
        <v>0</v>
      </c>
      <c r="Q87" s="331" t="s">
        <v>850</v>
      </c>
      <c r="R87" s="304" t="s">
        <v>875</v>
      </c>
      <c r="S87" s="75"/>
      <c r="T87" s="75"/>
    </row>
    <row r="88" spans="1:20" ht="39.75" customHeight="1">
      <c r="A88" s="304" t="s">
        <v>876</v>
      </c>
      <c r="B88" s="330" t="s">
        <v>852</v>
      </c>
      <c r="C88" s="306">
        <v>0</v>
      </c>
      <c r="D88" s="306">
        <v>0</v>
      </c>
      <c r="E88" s="306">
        <v>0</v>
      </c>
      <c r="F88" s="306">
        <v>0</v>
      </c>
      <c r="G88" s="306">
        <v>0</v>
      </c>
      <c r="H88" s="306">
        <v>0</v>
      </c>
      <c r="I88" s="268"/>
      <c r="J88" s="1063"/>
      <c r="K88" s="306">
        <v>0</v>
      </c>
      <c r="L88" s="306">
        <v>0</v>
      </c>
      <c r="M88" s="306">
        <v>0</v>
      </c>
      <c r="N88" s="306">
        <v>0</v>
      </c>
      <c r="O88" s="306">
        <v>0</v>
      </c>
      <c r="P88" s="306">
        <v>0</v>
      </c>
      <c r="Q88" s="331" t="s">
        <v>853</v>
      </c>
      <c r="R88" s="304" t="s">
        <v>876</v>
      </c>
      <c r="S88" s="75"/>
      <c r="T88" s="75"/>
    </row>
    <row r="89" spans="1:20" ht="39.75" customHeight="1">
      <c r="A89" s="304" t="s">
        <v>877</v>
      </c>
      <c r="B89" s="330" t="s">
        <v>878</v>
      </c>
      <c r="C89" s="306">
        <v>0</v>
      </c>
      <c r="D89" s="306">
        <v>0</v>
      </c>
      <c r="E89" s="306">
        <v>0</v>
      </c>
      <c r="F89" s="306">
        <v>0</v>
      </c>
      <c r="G89" s="306">
        <v>0</v>
      </c>
      <c r="H89" s="306">
        <v>0</v>
      </c>
      <c r="I89" s="268"/>
      <c r="J89" s="1063"/>
      <c r="K89" s="306">
        <v>0</v>
      </c>
      <c r="L89" s="306">
        <v>0</v>
      </c>
      <c r="M89" s="306">
        <v>0</v>
      </c>
      <c r="N89" s="306">
        <v>0</v>
      </c>
      <c r="O89" s="306">
        <v>0</v>
      </c>
      <c r="P89" s="306">
        <v>0</v>
      </c>
      <c r="Q89" s="331" t="s">
        <v>879</v>
      </c>
      <c r="R89" s="304" t="s">
        <v>877</v>
      </c>
      <c r="S89" s="75"/>
      <c r="T89" s="75"/>
    </row>
    <row r="90" spans="1:20" ht="39.75" customHeight="1">
      <c r="A90" s="304" t="s">
        <v>880</v>
      </c>
      <c r="B90" s="417" t="s">
        <v>858</v>
      </c>
      <c r="C90" s="333">
        <v>0</v>
      </c>
      <c r="D90" s="333">
        <v>0</v>
      </c>
      <c r="E90" s="333">
        <v>0</v>
      </c>
      <c r="F90" s="333">
        <v>0</v>
      </c>
      <c r="G90" s="333">
        <v>0</v>
      </c>
      <c r="H90" s="333">
        <v>0</v>
      </c>
      <c r="I90" s="1779" t="s">
        <v>429</v>
      </c>
      <c r="J90" s="1780" t="s">
        <v>429</v>
      </c>
      <c r="K90" s="306">
        <v>0</v>
      </c>
      <c r="L90" s="306">
        <v>0</v>
      </c>
      <c r="M90" s="306">
        <v>0</v>
      </c>
      <c r="N90" s="306">
        <v>0</v>
      </c>
      <c r="O90" s="306">
        <v>0</v>
      </c>
      <c r="P90" s="306">
        <v>0</v>
      </c>
      <c r="Q90" s="1800" t="s">
        <v>859</v>
      </c>
      <c r="R90" s="304" t="s">
        <v>880</v>
      </c>
      <c r="S90" s="75"/>
      <c r="T90" s="75"/>
    </row>
    <row r="91" spans="1:20" ht="39.75" customHeight="1">
      <c r="A91" s="304" t="s">
        <v>881</v>
      </c>
      <c r="B91" s="330" t="s">
        <v>882</v>
      </c>
      <c r="C91" s="306">
        <v>0</v>
      </c>
      <c r="D91" s="306">
        <v>0</v>
      </c>
      <c r="E91" s="306">
        <v>0</v>
      </c>
      <c r="F91" s="306">
        <v>0</v>
      </c>
      <c r="G91" s="306">
        <v>0</v>
      </c>
      <c r="H91" s="306">
        <v>0</v>
      </c>
      <c r="I91" s="268"/>
      <c r="J91" s="1063"/>
      <c r="K91" s="306">
        <v>0</v>
      </c>
      <c r="L91" s="306">
        <v>0</v>
      </c>
      <c r="M91" s="306">
        <v>0</v>
      </c>
      <c r="N91" s="306">
        <v>0</v>
      </c>
      <c r="O91" s="306">
        <v>0</v>
      </c>
      <c r="P91" s="306">
        <v>0</v>
      </c>
      <c r="Q91" s="331" t="s">
        <v>862</v>
      </c>
      <c r="R91" s="304" t="s">
        <v>881</v>
      </c>
      <c r="S91" s="75"/>
      <c r="T91" s="75"/>
    </row>
    <row r="92" spans="1:20" ht="39.75" customHeight="1">
      <c r="A92" s="304" t="s">
        <v>883</v>
      </c>
      <c r="B92" s="190" t="s">
        <v>864</v>
      </c>
      <c r="C92" s="306">
        <v>0</v>
      </c>
      <c r="D92" s="306">
        <v>0</v>
      </c>
      <c r="E92" s="306">
        <v>0</v>
      </c>
      <c r="F92" s="306">
        <v>0</v>
      </c>
      <c r="G92" s="306">
        <v>0</v>
      </c>
      <c r="H92" s="306">
        <v>0</v>
      </c>
      <c r="I92" s="268"/>
      <c r="J92" s="1074"/>
      <c r="K92" s="306">
        <v>0</v>
      </c>
      <c r="L92" s="306">
        <v>0</v>
      </c>
      <c r="M92" s="306">
        <v>0</v>
      </c>
      <c r="N92" s="306">
        <v>0</v>
      </c>
      <c r="O92" s="306">
        <v>0</v>
      </c>
      <c r="P92" s="306">
        <v>0</v>
      </c>
      <c r="Q92" s="328" t="s">
        <v>865</v>
      </c>
      <c r="R92" s="304" t="s">
        <v>883</v>
      </c>
      <c r="S92" s="75"/>
      <c r="T92" s="75"/>
    </row>
    <row r="93" spans="1:20" ht="39.75" customHeight="1">
      <c r="A93" s="304" t="s">
        <v>884</v>
      </c>
      <c r="B93" s="326" t="s">
        <v>885</v>
      </c>
      <c r="C93" s="306">
        <v>0</v>
      </c>
      <c r="D93" s="306">
        <v>0</v>
      </c>
      <c r="E93" s="306">
        <v>0</v>
      </c>
      <c r="F93" s="306">
        <v>0</v>
      </c>
      <c r="G93" s="306">
        <v>0</v>
      </c>
      <c r="H93" s="306">
        <v>0</v>
      </c>
      <c r="I93" s="268"/>
      <c r="J93" s="1063"/>
      <c r="K93" s="306">
        <v>0</v>
      </c>
      <c r="L93" s="306">
        <v>0</v>
      </c>
      <c r="M93" s="306">
        <v>0</v>
      </c>
      <c r="N93" s="306">
        <v>0</v>
      </c>
      <c r="O93" s="306">
        <v>0</v>
      </c>
      <c r="P93" s="306">
        <v>0</v>
      </c>
      <c r="Q93" s="333" t="s">
        <v>886</v>
      </c>
      <c r="R93" s="304" t="s">
        <v>884</v>
      </c>
      <c r="S93" s="75"/>
      <c r="T93" s="75"/>
    </row>
    <row r="94" spans="1:20" s="87" customFormat="1" ht="18" customHeight="1">
      <c r="A94" s="361" t="s">
        <v>887</v>
      </c>
      <c r="B94" s="362"/>
      <c r="C94" s="363"/>
      <c r="D94" s="363"/>
      <c r="E94" s="363"/>
      <c r="F94" s="363"/>
      <c r="G94" s="363"/>
      <c r="H94" s="363"/>
      <c r="I94" s="363"/>
      <c r="J94" s="363"/>
      <c r="K94" s="363"/>
      <c r="L94" s="363"/>
      <c r="M94" s="363"/>
      <c r="N94" s="363"/>
      <c r="O94" s="363"/>
      <c r="P94" s="363"/>
      <c r="Q94" s="1079"/>
      <c r="R94" s="573" t="s">
        <v>284</v>
      </c>
      <c r="S94" s="86"/>
      <c r="T94" s="86"/>
    </row>
    <row r="95" spans="1:20" ht="18" customHeight="1">
      <c r="A95" s="1638" t="s">
        <v>767</v>
      </c>
      <c r="B95" s="315"/>
      <c r="C95" s="315"/>
      <c r="D95" s="315"/>
      <c r="E95" s="315"/>
      <c r="F95" s="315"/>
      <c r="G95" s="315"/>
      <c r="H95" s="315"/>
      <c r="I95" s="315"/>
      <c r="J95" s="315"/>
      <c r="K95" s="315"/>
      <c r="L95" s="315"/>
      <c r="M95" s="315"/>
      <c r="N95" s="315"/>
      <c r="O95" s="315"/>
      <c r="P95" s="315"/>
      <c r="Q95" s="315"/>
      <c r="R95" s="354" t="s">
        <v>768</v>
      </c>
      <c r="S95" s="75"/>
      <c r="T95" s="75"/>
    </row>
    <row r="96" spans="1:20" ht="18" customHeight="1">
      <c r="A96" s="1674" t="s">
        <v>870</v>
      </c>
      <c r="B96" s="315"/>
      <c r="C96" s="315"/>
      <c r="D96" s="315"/>
      <c r="E96" s="315"/>
      <c r="F96" s="315"/>
      <c r="G96" s="315"/>
      <c r="H96" s="315"/>
      <c r="I96" s="315"/>
      <c r="J96" s="315"/>
      <c r="K96" s="315"/>
      <c r="L96" s="315"/>
      <c r="M96" s="315"/>
      <c r="N96" s="315"/>
      <c r="O96" s="315"/>
      <c r="P96" s="315"/>
      <c r="Q96" s="315"/>
      <c r="R96" s="354" t="s">
        <v>839</v>
      </c>
      <c r="S96" s="75"/>
      <c r="T96" s="75"/>
    </row>
    <row r="97" spans="1:20" ht="26.25" customHeight="1">
      <c r="A97" s="1721" t="s">
        <v>888</v>
      </c>
      <c r="B97" s="1732"/>
      <c r="C97" s="1733"/>
      <c r="D97" s="1733"/>
      <c r="E97" s="1733"/>
      <c r="F97" s="1733"/>
      <c r="G97" s="1733"/>
      <c r="H97" s="1733"/>
      <c r="I97" s="1734"/>
      <c r="J97" s="1735"/>
      <c r="K97" s="1733"/>
      <c r="L97" s="1733"/>
      <c r="M97" s="1733"/>
      <c r="N97" s="1733"/>
      <c r="O97" s="1733"/>
      <c r="P97" s="1733"/>
      <c r="Q97" s="1726"/>
      <c r="R97" s="1727" t="s">
        <v>889</v>
      </c>
      <c r="S97" s="75"/>
      <c r="T97" s="75"/>
    </row>
    <row r="98" spans="1:20" ht="30.75" customHeight="1">
      <c r="A98" s="183" t="s">
        <v>222</v>
      </c>
      <c r="B98" s="183" t="s">
        <v>735</v>
      </c>
      <c r="C98" s="183">
        <v>2017</v>
      </c>
      <c r="D98" s="183">
        <v>2018</v>
      </c>
      <c r="E98" s="183">
        <v>2019</v>
      </c>
      <c r="F98" s="183">
        <v>2020</v>
      </c>
      <c r="G98" s="183">
        <v>2021</v>
      </c>
      <c r="H98" s="301">
        <v>2022</v>
      </c>
      <c r="I98" s="183" t="s">
        <v>736</v>
      </c>
      <c r="J98" s="183" t="s">
        <v>350</v>
      </c>
      <c r="K98" s="183">
        <v>2022</v>
      </c>
      <c r="L98" s="183" t="s">
        <v>737</v>
      </c>
      <c r="M98" s="183" t="s">
        <v>738</v>
      </c>
      <c r="N98" s="183" t="s">
        <v>739</v>
      </c>
      <c r="O98" s="183" t="s">
        <v>740</v>
      </c>
      <c r="P98" s="325" t="s">
        <v>741</v>
      </c>
      <c r="Q98" s="183" t="s">
        <v>742</v>
      </c>
      <c r="R98" s="183" t="s">
        <v>575</v>
      </c>
      <c r="S98" s="75"/>
      <c r="T98" s="90"/>
    </row>
    <row r="99" spans="1:20" ht="35.15" customHeight="1">
      <c r="A99" s="335" t="s">
        <v>890</v>
      </c>
      <c r="B99" s="305" t="s">
        <v>891</v>
      </c>
      <c r="C99" s="306">
        <v>12</v>
      </c>
      <c r="D99" s="306">
        <v>12</v>
      </c>
      <c r="E99" s="306">
        <v>12</v>
      </c>
      <c r="F99" s="306">
        <v>12</v>
      </c>
      <c r="G99" s="306">
        <v>12</v>
      </c>
      <c r="H99" s="306">
        <v>12</v>
      </c>
      <c r="I99" s="337"/>
      <c r="J99" s="1075"/>
      <c r="K99" s="304">
        <v>12</v>
      </c>
      <c r="L99" s="304">
        <v>12</v>
      </c>
      <c r="M99" s="304">
        <v>12</v>
      </c>
      <c r="N99" s="304">
        <v>12</v>
      </c>
      <c r="O99" s="304">
        <v>12</v>
      </c>
      <c r="P99" s="304">
        <v>12</v>
      </c>
      <c r="Q99" s="309" t="s">
        <v>892</v>
      </c>
      <c r="R99" s="335" t="s">
        <v>890</v>
      </c>
      <c r="S99" s="75"/>
      <c r="T99" s="75"/>
    </row>
    <row r="100" spans="1:20" ht="35.15" customHeight="1">
      <c r="A100" s="335" t="s">
        <v>893</v>
      </c>
      <c r="B100" s="369" t="s">
        <v>747</v>
      </c>
      <c r="C100" s="306">
        <v>10</v>
      </c>
      <c r="D100" s="306">
        <v>10</v>
      </c>
      <c r="E100" s="306">
        <v>10</v>
      </c>
      <c r="F100" s="306">
        <v>10</v>
      </c>
      <c r="G100" s="306">
        <v>10</v>
      </c>
      <c r="H100" s="306">
        <v>10</v>
      </c>
      <c r="I100" s="337"/>
      <c r="J100" s="1075"/>
      <c r="K100" s="304">
        <v>10</v>
      </c>
      <c r="L100" s="304">
        <v>10</v>
      </c>
      <c r="M100" s="304">
        <v>10</v>
      </c>
      <c r="N100" s="304">
        <v>10</v>
      </c>
      <c r="O100" s="304">
        <v>10</v>
      </c>
      <c r="P100" s="304">
        <v>10</v>
      </c>
      <c r="Q100" s="1072" t="s">
        <v>748</v>
      </c>
      <c r="R100" s="335" t="s">
        <v>893</v>
      </c>
      <c r="S100" s="75"/>
      <c r="T100" s="75"/>
    </row>
    <row r="101" spans="1:20" ht="35.15" customHeight="1">
      <c r="A101" s="335" t="s">
        <v>894</v>
      </c>
      <c r="B101" s="2076" t="s">
        <v>750</v>
      </c>
      <c r="C101" s="306">
        <v>2</v>
      </c>
      <c r="D101" s="306">
        <v>2</v>
      </c>
      <c r="E101" s="306">
        <v>2</v>
      </c>
      <c r="F101" s="306">
        <v>2</v>
      </c>
      <c r="G101" s="306">
        <v>2</v>
      </c>
      <c r="H101" s="306">
        <v>2</v>
      </c>
      <c r="I101" s="337"/>
      <c r="J101" s="1075"/>
      <c r="K101" s="304">
        <v>2</v>
      </c>
      <c r="L101" s="304">
        <v>2</v>
      </c>
      <c r="M101" s="304">
        <v>2</v>
      </c>
      <c r="N101" s="304">
        <v>2</v>
      </c>
      <c r="O101" s="304">
        <v>2</v>
      </c>
      <c r="P101" s="304">
        <v>2</v>
      </c>
      <c r="Q101" s="1072" t="s">
        <v>751</v>
      </c>
      <c r="R101" s="335" t="s">
        <v>894</v>
      </c>
      <c r="S101" s="75"/>
      <c r="T101" s="75"/>
    </row>
    <row r="102" spans="1:20" ht="35.15" customHeight="1">
      <c r="A102" s="335" t="s">
        <v>895</v>
      </c>
      <c r="B102" s="2076" t="s">
        <v>896</v>
      </c>
      <c r="C102" s="306">
        <v>0</v>
      </c>
      <c r="D102" s="306">
        <v>0</v>
      </c>
      <c r="E102" s="306">
        <v>0</v>
      </c>
      <c r="F102" s="306">
        <v>0</v>
      </c>
      <c r="G102" s="306">
        <v>0</v>
      </c>
      <c r="H102" s="306">
        <v>0</v>
      </c>
      <c r="I102" s="337"/>
      <c r="J102" s="1075"/>
      <c r="K102" s="304">
        <v>0</v>
      </c>
      <c r="L102" s="304">
        <v>0</v>
      </c>
      <c r="M102" s="304">
        <v>0</v>
      </c>
      <c r="N102" s="304">
        <v>0</v>
      </c>
      <c r="O102" s="304">
        <v>0</v>
      </c>
      <c r="P102" s="304">
        <v>0</v>
      </c>
      <c r="Q102" s="1072" t="s">
        <v>897</v>
      </c>
      <c r="R102" s="335" t="s">
        <v>895</v>
      </c>
      <c r="S102" s="75"/>
      <c r="T102" s="75"/>
    </row>
    <row r="103" spans="1:20" ht="39.75" customHeight="1">
      <c r="A103" s="335" t="s">
        <v>898</v>
      </c>
      <c r="B103" s="340" t="s">
        <v>504</v>
      </c>
      <c r="C103" s="306">
        <v>7</v>
      </c>
      <c r="D103" s="306">
        <v>7</v>
      </c>
      <c r="E103" s="306">
        <v>7</v>
      </c>
      <c r="F103" s="306">
        <v>7</v>
      </c>
      <c r="G103" s="306">
        <v>7</v>
      </c>
      <c r="H103" s="306">
        <v>7</v>
      </c>
      <c r="I103" s="337"/>
      <c r="J103" s="1075"/>
      <c r="K103" s="304">
        <v>7</v>
      </c>
      <c r="L103" s="304">
        <v>7</v>
      </c>
      <c r="M103" s="304">
        <v>7</v>
      </c>
      <c r="N103" s="304">
        <v>7</v>
      </c>
      <c r="O103" s="304">
        <v>7</v>
      </c>
      <c r="P103" s="304">
        <v>7</v>
      </c>
      <c r="Q103" s="309" t="s">
        <v>899</v>
      </c>
      <c r="R103" s="335" t="s">
        <v>898</v>
      </c>
      <c r="S103" s="75"/>
      <c r="T103" s="75"/>
    </row>
    <row r="104" spans="1:20" ht="35.15" customHeight="1">
      <c r="A104" s="335" t="s">
        <v>900</v>
      </c>
      <c r="B104" s="369" t="s">
        <v>747</v>
      </c>
      <c r="C104" s="306">
        <v>4</v>
      </c>
      <c r="D104" s="306">
        <v>4</v>
      </c>
      <c r="E104" s="306">
        <v>4</v>
      </c>
      <c r="F104" s="306">
        <v>4</v>
      </c>
      <c r="G104" s="306">
        <v>4</v>
      </c>
      <c r="H104" s="306">
        <v>4</v>
      </c>
      <c r="I104" s="337"/>
      <c r="J104" s="1075"/>
      <c r="K104" s="304">
        <v>4</v>
      </c>
      <c r="L104" s="304">
        <v>4</v>
      </c>
      <c r="M104" s="304">
        <v>4</v>
      </c>
      <c r="N104" s="304">
        <v>4</v>
      </c>
      <c r="O104" s="304">
        <v>4</v>
      </c>
      <c r="P104" s="304">
        <v>4</v>
      </c>
      <c r="Q104" s="1072" t="s">
        <v>748</v>
      </c>
      <c r="R104" s="335" t="s">
        <v>900</v>
      </c>
      <c r="S104" s="75"/>
      <c r="T104" s="75"/>
    </row>
    <row r="105" spans="1:20" ht="35.15" customHeight="1">
      <c r="A105" s="335" t="s">
        <v>901</v>
      </c>
      <c r="B105" s="2076" t="s">
        <v>750</v>
      </c>
      <c r="C105" s="306">
        <v>3</v>
      </c>
      <c r="D105" s="306">
        <v>3</v>
      </c>
      <c r="E105" s="306">
        <v>3</v>
      </c>
      <c r="F105" s="306">
        <v>3</v>
      </c>
      <c r="G105" s="306">
        <v>3</v>
      </c>
      <c r="H105" s="306">
        <v>3</v>
      </c>
      <c r="I105" s="337"/>
      <c r="J105" s="1075"/>
      <c r="K105" s="304">
        <v>3</v>
      </c>
      <c r="L105" s="304">
        <v>3</v>
      </c>
      <c r="M105" s="304">
        <v>3</v>
      </c>
      <c r="N105" s="304">
        <v>3</v>
      </c>
      <c r="O105" s="304">
        <v>3</v>
      </c>
      <c r="P105" s="304">
        <v>3</v>
      </c>
      <c r="Q105" s="1072" t="s">
        <v>751</v>
      </c>
      <c r="R105" s="335" t="s">
        <v>901</v>
      </c>
      <c r="S105" s="75"/>
      <c r="T105" s="75"/>
    </row>
    <row r="106" spans="1:20" ht="35.15" customHeight="1">
      <c r="A106" s="335" t="s">
        <v>902</v>
      </c>
      <c r="B106" s="2076" t="s">
        <v>896</v>
      </c>
      <c r="C106" s="306">
        <v>0</v>
      </c>
      <c r="D106" s="306">
        <v>0</v>
      </c>
      <c r="E106" s="306">
        <v>0</v>
      </c>
      <c r="F106" s="306">
        <v>0</v>
      </c>
      <c r="G106" s="306">
        <v>0</v>
      </c>
      <c r="H106" s="306">
        <v>0</v>
      </c>
      <c r="I106" s="337"/>
      <c r="J106" s="1075"/>
      <c r="K106" s="304">
        <v>0</v>
      </c>
      <c r="L106" s="304">
        <v>0</v>
      </c>
      <c r="M106" s="304">
        <v>0</v>
      </c>
      <c r="N106" s="304">
        <v>0</v>
      </c>
      <c r="O106" s="304">
        <v>0</v>
      </c>
      <c r="P106" s="304">
        <v>0</v>
      </c>
      <c r="Q106" s="1072" t="s">
        <v>897</v>
      </c>
      <c r="R106" s="335" t="s">
        <v>902</v>
      </c>
      <c r="S106" s="75"/>
      <c r="T106" s="75"/>
    </row>
    <row r="107" spans="1:20" ht="39.75" customHeight="1">
      <c r="A107" s="335" t="s">
        <v>903</v>
      </c>
      <c r="B107" s="338" t="s">
        <v>904</v>
      </c>
      <c r="C107" s="306">
        <v>15</v>
      </c>
      <c r="D107" s="306">
        <v>17</v>
      </c>
      <c r="E107" s="306">
        <v>17</v>
      </c>
      <c r="F107" s="306">
        <v>17</v>
      </c>
      <c r="G107" s="306">
        <v>17</v>
      </c>
      <c r="H107" s="306">
        <v>17</v>
      </c>
      <c r="I107" s="1647"/>
      <c r="J107" s="1648"/>
      <c r="K107" s="304">
        <v>17</v>
      </c>
      <c r="L107" s="304">
        <v>17</v>
      </c>
      <c r="M107" s="304">
        <v>17</v>
      </c>
      <c r="N107" s="304">
        <v>17</v>
      </c>
      <c r="O107" s="304">
        <v>17</v>
      </c>
      <c r="P107" s="304">
        <v>15</v>
      </c>
      <c r="Q107" s="1072" t="s">
        <v>905</v>
      </c>
      <c r="R107" s="335" t="s">
        <v>903</v>
      </c>
      <c r="S107" s="75"/>
      <c r="T107" s="75"/>
    </row>
    <row r="108" spans="1:20" ht="35.15" customHeight="1">
      <c r="A108" s="335" t="s">
        <v>906</v>
      </c>
      <c r="B108" s="369" t="s">
        <v>747</v>
      </c>
      <c r="C108" s="306">
        <v>15</v>
      </c>
      <c r="D108" s="306">
        <v>15</v>
      </c>
      <c r="E108" s="306">
        <v>15</v>
      </c>
      <c r="F108" s="306">
        <v>15</v>
      </c>
      <c r="G108" s="306">
        <v>15</v>
      </c>
      <c r="H108" s="306">
        <v>15</v>
      </c>
      <c r="I108" s="1647"/>
      <c r="J108" s="1648"/>
      <c r="K108" s="304">
        <v>15</v>
      </c>
      <c r="L108" s="304">
        <v>15</v>
      </c>
      <c r="M108" s="304">
        <v>15</v>
      </c>
      <c r="N108" s="304">
        <v>15</v>
      </c>
      <c r="O108" s="304">
        <v>15</v>
      </c>
      <c r="P108" s="304">
        <v>15</v>
      </c>
      <c r="Q108" s="1072" t="s">
        <v>748</v>
      </c>
      <c r="R108" s="335" t="s">
        <v>906</v>
      </c>
      <c r="S108" s="75"/>
      <c r="T108" s="75"/>
    </row>
    <row r="109" spans="1:20" ht="35.25" customHeight="1">
      <c r="A109" s="335" t="s">
        <v>907</v>
      </c>
      <c r="B109" s="2076" t="s">
        <v>750</v>
      </c>
      <c r="C109" s="306">
        <v>0</v>
      </c>
      <c r="D109" s="306">
        <v>2</v>
      </c>
      <c r="E109" s="306">
        <v>2</v>
      </c>
      <c r="F109" s="306">
        <v>2</v>
      </c>
      <c r="G109" s="306">
        <v>2</v>
      </c>
      <c r="H109" s="306">
        <v>2</v>
      </c>
      <c r="I109" s="1647"/>
      <c r="J109" s="1648"/>
      <c r="K109" s="304">
        <v>2</v>
      </c>
      <c r="L109" s="304">
        <v>2</v>
      </c>
      <c r="M109" s="304">
        <v>2</v>
      </c>
      <c r="N109" s="304">
        <v>2</v>
      </c>
      <c r="O109" s="304">
        <v>2</v>
      </c>
      <c r="P109" s="304">
        <v>0</v>
      </c>
      <c r="Q109" s="1072" t="s">
        <v>751</v>
      </c>
      <c r="R109" s="335" t="s">
        <v>907</v>
      </c>
      <c r="S109" s="75"/>
      <c r="T109" s="75"/>
    </row>
    <row r="110" spans="1:20" ht="35.15" customHeight="1">
      <c r="A110" s="335" t="s">
        <v>908</v>
      </c>
      <c r="B110" s="2076" t="s">
        <v>896</v>
      </c>
      <c r="C110" s="306">
        <v>0</v>
      </c>
      <c r="D110" s="306">
        <v>0</v>
      </c>
      <c r="E110" s="306">
        <v>0</v>
      </c>
      <c r="F110" s="306">
        <v>0</v>
      </c>
      <c r="G110" s="306">
        <v>0</v>
      </c>
      <c r="H110" s="306">
        <v>0</v>
      </c>
      <c r="I110" s="1647"/>
      <c r="J110" s="1648"/>
      <c r="K110" s="304">
        <v>0</v>
      </c>
      <c r="L110" s="304">
        <v>0</v>
      </c>
      <c r="M110" s="304">
        <v>0</v>
      </c>
      <c r="N110" s="304">
        <v>0</v>
      </c>
      <c r="O110" s="304">
        <v>0</v>
      </c>
      <c r="P110" s="304">
        <v>0</v>
      </c>
      <c r="Q110" s="1072" t="s">
        <v>897</v>
      </c>
      <c r="R110" s="335" t="s">
        <v>908</v>
      </c>
      <c r="S110" s="75"/>
      <c r="T110" s="75"/>
    </row>
    <row r="111" spans="1:20" ht="62.4" customHeight="1">
      <c r="A111" s="335" t="s">
        <v>909</v>
      </c>
      <c r="B111" s="338" t="s">
        <v>910</v>
      </c>
      <c r="C111" s="306">
        <v>138</v>
      </c>
      <c r="D111" s="306">
        <v>130</v>
      </c>
      <c r="E111" s="306">
        <v>130</v>
      </c>
      <c r="F111" s="306">
        <v>130</v>
      </c>
      <c r="G111" s="306">
        <v>130</v>
      </c>
      <c r="H111" s="306">
        <v>130</v>
      </c>
      <c r="I111" s="337"/>
      <c r="J111" s="1075"/>
      <c r="K111" s="304">
        <v>130</v>
      </c>
      <c r="L111" s="304">
        <v>130</v>
      </c>
      <c r="M111" s="304">
        <v>130</v>
      </c>
      <c r="N111" s="304">
        <v>130</v>
      </c>
      <c r="O111" s="304">
        <v>130</v>
      </c>
      <c r="P111" s="304">
        <v>138</v>
      </c>
      <c r="Q111" s="309" t="s">
        <v>911</v>
      </c>
      <c r="R111" s="335" t="s">
        <v>909</v>
      </c>
      <c r="S111" s="75"/>
      <c r="T111" s="75"/>
    </row>
    <row r="112" spans="1:20" ht="35.15" customHeight="1">
      <c r="A112" s="335" t="s">
        <v>912</v>
      </c>
      <c r="B112" s="369" t="s">
        <v>747</v>
      </c>
      <c r="C112" s="306">
        <v>138</v>
      </c>
      <c r="D112" s="306">
        <v>130</v>
      </c>
      <c r="E112" s="306">
        <v>130</v>
      </c>
      <c r="F112" s="306">
        <v>130</v>
      </c>
      <c r="G112" s="306">
        <v>130</v>
      </c>
      <c r="H112" s="306">
        <v>130</v>
      </c>
      <c r="I112" s="337"/>
      <c r="J112" s="1075"/>
      <c r="K112" s="304">
        <v>130</v>
      </c>
      <c r="L112" s="304">
        <v>130</v>
      </c>
      <c r="M112" s="304">
        <v>130</v>
      </c>
      <c r="N112" s="304">
        <v>130</v>
      </c>
      <c r="O112" s="304">
        <v>130</v>
      </c>
      <c r="P112" s="304">
        <v>138</v>
      </c>
      <c r="Q112" s="1072" t="s">
        <v>748</v>
      </c>
      <c r="R112" s="335" t="s">
        <v>912</v>
      </c>
      <c r="S112" s="75"/>
      <c r="T112" s="75"/>
    </row>
    <row r="113" spans="1:20" ht="35.15" customHeight="1">
      <c r="A113" s="335" t="s">
        <v>913</v>
      </c>
      <c r="B113" s="2076" t="s">
        <v>750</v>
      </c>
      <c r="C113" s="306">
        <v>0</v>
      </c>
      <c r="D113" s="306">
        <v>0</v>
      </c>
      <c r="E113" s="306">
        <v>0</v>
      </c>
      <c r="F113" s="306">
        <v>0</v>
      </c>
      <c r="G113" s="306">
        <v>0</v>
      </c>
      <c r="H113" s="306">
        <v>0</v>
      </c>
      <c r="I113" s="337"/>
      <c r="J113" s="1075"/>
      <c r="K113" s="304">
        <v>0</v>
      </c>
      <c r="L113" s="304">
        <v>0</v>
      </c>
      <c r="M113" s="304">
        <v>0</v>
      </c>
      <c r="N113" s="304">
        <v>0</v>
      </c>
      <c r="O113" s="304">
        <v>0</v>
      </c>
      <c r="P113" s="304">
        <v>0</v>
      </c>
      <c r="Q113" s="1072" t="s">
        <v>751</v>
      </c>
      <c r="R113" s="335" t="s">
        <v>913</v>
      </c>
      <c r="S113" s="75"/>
      <c r="T113" s="75"/>
    </row>
    <row r="114" spans="1:20" ht="35.15" customHeight="1">
      <c r="A114" s="1996" t="s">
        <v>914</v>
      </c>
      <c r="B114" s="2076" t="s">
        <v>896</v>
      </c>
      <c r="C114" s="306">
        <v>0</v>
      </c>
      <c r="D114" s="306">
        <v>0</v>
      </c>
      <c r="E114" s="306">
        <v>0</v>
      </c>
      <c r="F114" s="306">
        <v>0</v>
      </c>
      <c r="G114" s="306">
        <v>0</v>
      </c>
      <c r="H114" s="306">
        <v>0</v>
      </c>
      <c r="I114" s="337"/>
      <c r="J114" s="1075"/>
      <c r="K114" s="304">
        <v>0</v>
      </c>
      <c r="L114" s="304">
        <v>0</v>
      </c>
      <c r="M114" s="304">
        <v>0</v>
      </c>
      <c r="N114" s="304">
        <v>0</v>
      </c>
      <c r="O114" s="304">
        <v>0</v>
      </c>
      <c r="P114" s="304">
        <v>0</v>
      </c>
      <c r="Q114" s="1072" t="s">
        <v>897</v>
      </c>
      <c r="R114" s="335" t="s">
        <v>914</v>
      </c>
      <c r="S114" s="75"/>
      <c r="T114" s="75"/>
    </row>
    <row r="115" spans="1:20" ht="18.75" customHeight="1">
      <c r="A115" s="361" t="s">
        <v>452</v>
      </c>
      <c r="B115" s="370"/>
      <c r="C115" s="364"/>
      <c r="D115" s="364"/>
      <c r="E115" s="364"/>
      <c r="F115" s="364"/>
      <c r="G115" s="364"/>
      <c r="H115" s="364"/>
      <c r="I115" s="365"/>
      <c r="J115" s="365"/>
      <c r="K115" s="364"/>
      <c r="L115" s="364"/>
      <c r="M115" s="364"/>
      <c r="N115" s="364"/>
      <c r="O115" s="364"/>
      <c r="P115" s="364"/>
      <c r="Q115" s="1081"/>
      <c r="R115" s="1080" t="s">
        <v>284</v>
      </c>
      <c r="S115" s="75"/>
      <c r="T115" s="75"/>
    </row>
    <row r="116" spans="1:20" ht="18.75" customHeight="1">
      <c r="A116" s="1638" t="s">
        <v>767</v>
      </c>
      <c r="B116" s="371"/>
      <c r="C116" s="342"/>
      <c r="D116" s="342"/>
      <c r="E116" s="342"/>
      <c r="F116" s="342"/>
      <c r="G116" s="342"/>
      <c r="H116" s="342"/>
      <c r="I116" s="343"/>
      <c r="J116" s="343"/>
      <c r="K116" s="342"/>
      <c r="L116" s="342"/>
      <c r="M116" s="344"/>
      <c r="N116" s="344"/>
      <c r="O116" s="87"/>
      <c r="P116" s="345"/>
      <c r="Q116" s="533"/>
      <c r="R116" s="354" t="s">
        <v>768</v>
      </c>
      <c r="S116" s="75"/>
      <c r="T116" s="75"/>
    </row>
    <row r="117" spans="1:20" ht="18.75" customHeight="1">
      <c r="A117" s="1674" t="s">
        <v>870</v>
      </c>
      <c r="B117" s="315"/>
      <c r="C117" s="315"/>
      <c r="D117" s="315"/>
      <c r="E117" s="315"/>
      <c r="F117" s="315"/>
      <c r="G117" s="315"/>
      <c r="H117" s="315"/>
      <c r="I117" s="315"/>
      <c r="J117" s="315"/>
      <c r="K117" s="315"/>
      <c r="L117" s="315"/>
      <c r="M117" s="315"/>
      <c r="N117" s="315"/>
      <c r="O117" s="315"/>
      <c r="P117" s="315"/>
      <c r="Q117" s="315"/>
      <c r="R117" s="354" t="s">
        <v>839</v>
      </c>
      <c r="S117" s="75"/>
      <c r="T117" s="75"/>
    </row>
    <row r="118" spans="1:20" ht="35.15" customHeight="1">
      <c r="A118" s="1712" t="s">
        <v>915</v>
      </c>
      <c r="B118" s="1736"/>
      <c r="C118" s="1737"/>
      <c r="D118" s="1737"/>
      <c r="E118" s="1737"/>
      <c r="F118" s="1737"/>
      <c r="G118" s="1737"/>
      <c r="H118" s="1737"/>
      <c r="I118" s="1738"/>
      <c r="J118" s="1739"/>
      <c r="K118" s="1737"/>
      <c r="L118" s="1737"/>
      <c r="M118" s="1737"/>
      <c r="N118" s="1737"/>
      <c r="O118" s="1737"/>
      <c r="P118" s="1737"/>
      <c r="Q118" s="1740"/>
      <c r="R118" s="1718" t="s">
        <v>916</v>
      </c>
      <c r="S118" s="75"/>
      <c r="T118" s="75"/>
    </row>
    <row r="119" spans="1:20" ht="35.15" customHeight="1">
      <c r="A119" s="316" t="s">
        <v>222</v>
      </c>
      <c r="B119" s="316" t="s">
        <v>735</v>
      </c>
      <c r="C119" s="316">
        <v>2017</v>
      </c>
      <c r="D119" s="316">
        <v>2018</v>
      </c>
      <c r="E119" s="316">
        <v>2019</v>
      </c>
      <c r="F119" s="316">
        <v>2020</v>
      </c>
      <c r="G119" s="316">
        <v>2021</v>
      </c>
      <c r="H119" s="334">
        <v>2022</v>
      </c>
      <c r="I119" s="316" t="s">
        <v>736</v>
      </c>
      <c r="J119" s="316" t="s">
        <v>350</v>
      </c>
      <c r="K119" s="317">
        <v>2022</v>
      </c>
      <c r="L119" s="317" t="s">
        <v>737</v>
      </c>
      <c r="M119" s="317" t="s">
        <v>738</v>
      </c>
      <c r="N119" s="317" t="s">
        <v>739</v>
      </c>
      <c r="O119" s="317" t="s">
        <v>740</v>
      </c>
      <c r="P119" s="318" t="s">
        <v>741</v>
      </c>
      <c r="Q119" s="316" t="s">
        <v>742</v>
      </c>
      <c r="R119" s="316" t="s">
        <v>575</v>
      </c>
      <c r="S119" s="75"/>
      <c r="T119" s="75"/>
    </row>
    <row r="120" spans="1:20" ht="50.25" customHeight="1">
      <c r="A120" s="335" t="s">
        <v>917</v>
      </c>
      <c r="B120" s="338" t="s">
        <v>918</v>
      </c>
      <c r="C120" s="336">
        <v>0</v>
      </c>
      <c r="D120" s="336">
        <v>22</v>
      </c>
      <c r="E120" s="336">
        <v>22</v>
      </c>
      <c r="F120" s="336">
        <v>22</v>
      </c>
      <c r="G120" s="336">
        <v>22</v>
      </c>
      <c r="H120" s="336">
        <v>22</v>
      </c>
      <c r="I120" s="337"/>
      <c r="J120" s="1075"/>
      <c r="K120" s="304">
        <v>22</v>
      </c>
      <c r="L120" s="304">
        <v>22</v>
      </c>
      <c r="M120" s="304">
        <v>22</v>
      </c>
      <c r="N120" s="304">
        <v>22</v>
      </c>
      <c r="O120" s="304">
        <v>22</v>
      </c>
      <c r="P120" s="304">
        <v>0</v>
      </c>
      <c r="Q120" s="309" t="s">
        <v>919</v>
      </c>
      <c r="R120" s="335" t="s">
        <v>917</v>
      </c>
      <c r="S120" s="75"/>
      <c r="T120" s="75"/>
    </row>
    <row r="121" spans="1:20" ht="35.25" customHeight="1">
      <c r="A121" s="335" t="s">
        <v>920</v>
      </c>
      <c r="B121" s="369" t="s">
        <v>747</v>
      </c>
      <c r="C121" s="336">
        <v>0</v>
      </c>
      <c r="D121" s="336">
        <v>22</v>
      </c>
      <c r="E121" s="336">
        <v>22</v>
      </c>
      <c r="F121" s="336">
        <v>22</v>
      </c>
      <c r="G121" s="336">
        <v>22</v>
      </c>
      <c r="H121" s="336">
        <v>22</v>
      </c>
      <c r="I121" s="337"/>
      <c r="J121" s="1075"/>
      <c r="K121" s="304">
        <v>22</v>
      </c>
      <c r="L121" s="304">
        <v>22</v>
      </c>
      <c r="M121" s="304">
        <v>22</v>
      </c>
      <c r="N121" s="304">
        <v>22</v>
      </c>
      <c r="O121" s="304">
        <v>22</v>
      </c>
      <c r="P121" s="304">
        <v>0</v>
      </c>
      <c r="Q121" s="1072" t="s">
        <v>748</v>
      </c>
      <c r="R121" s="335" t="s">
        <v>920</v>
      </c>
      <c r="S121" s="75"/>
      <c r="T121" s="75"/>
    </row>
    <row r="122" spans="1:20" ht="35.25" customHeight="1">
      <c r="A122" s="1996" t="s">
        <v>921</v>
      </c>
      <c r="B122" s="1645" t="s">
        <v>750</v>
      </c>
      <c r="C122" s="336">
        <v>0</v>
      </c>
      <c r="D122" s="336">
        <v>0</v>
      </c>
      <c r="E122" s="336">
        <v>0</v>
      </c>
      <c r="F122" s="336">
        <v>0</v>
      </c>
      <c r="G122" s="336">
        <v>0</v>
      </c>
      <c r="H122" s="336">
        <v>0</v>
      </c>
      <c r="I122" s="337"/>
      <c r="J122" s="1075"/>
      <c r="K122" s="304">
        <v>0</v>
      </c>
      <c r="L122" s="304">
        <v>0</v>
      </c>
      <c r="M122" s="304">
        <v>0</v>
      </c>
      <c r="N122" s="304">
        <v>0</v>
      </c>
      <c r="O122" s="304">
        <v>0</v>
      </c>
      <c r="P122" s="304">
        <v>0</v>
      </c>
      <c r="Q122" s="1072" t="s">
        <v>751</v>
      </c>
      <c r="R122" s="335" t="s">
        <v>921</v>
      </c>
      <c r="S122" s="75"/>
      <c r="T122" s="75"/>
    </row>
    <row r="123" spans="1:20" ht="35.25" customHeight="1">
      <c r="A123" s="335" t="s">
        <v>922</v>
      </c>
      <c r="B123" s="1646" t="s">
        <v>896</v>
      </c>
      <c r="C123" s="336">
        <v>0</v>
      </c>
      <c r="D123" s="336">
        <v>0</v>
      </c>
      <c r="E123" s="336">
        <v>0</v>
      </c>
      <c r="F123" s="336">
        <v>0</v>
      </c>
      <c r="G123" s="336">
        <v>0</v>
      </c>
      <c r="H123" s="336">
        <v>0</v>
      </c>
      <c r="I123" s="337"/>
      <c r="J123" s="1075"/>
      <c r="K123" s="304">
        <v>0</v>
      </c>
      <c r="L123" s="304">
        <v>0</v>
      </c>
      <c r="M123" s="304">
        <v>0</v>
      </c>
      <c r="N123" s="304">
        <v>0</v>
      </c>
      <c r="O123" s="304">
        <v>0</v>
      </c>
      <c r="P123" s="304">
        <v>0</v>
      </c>
      <c r="Q123" s="1072" t="s">
        <v>897</v>
      </c>
      <c r="R123" s="335" t="s">
        <v>922</v>
      </c>
      <c r="S123" s="75"/>
      <c r="T123" s="75"/>
    </row>
    <row r="124" spans="1:20" ht="35.25" customHeight="1">
      <c r="A124" s="335" t="s">
        <v>923</v>
      </c>
      <c r="B124" s="338" t="s">
        <v>924</v>
      </c>
      <c r="C124" s="336">
        <v>33</v>
      </c>
      <c r="D124" s="336">
        <v>33</v>
      </c>
      <c r="E124" s="336">
        <v>33</v>
      </c>
      <c r="F124" s="336">
        <v>33</v>
      </c>
      <c r="G124" s="336">
        <v>33</v>
      </c>
      <c r="H124" s="336">
        <v>33</v>
      </c>
      <c r="I124" s="337"/>
      <c r="J124" s="1075"/>
      <c r="K124" s="304">
        <v>33</v>
      </c>
      <c r="L124" s="304">
        <v>33</v>
      </c>
      <c r="M124" s="304">
        <v>33</v>
      </c>
      <c r="N124" s="304">
        <v>33</v>
      </c>
      <c r="O124" s="304">
        <v>33</v>
      </c>
      <c r="P124" s="304">
        <v>33</v>
      </c>
      <c r="Q124" s="309" t="s">
        <v>925</v>
      </c>
      <c r="R124" s="335" t="s">
        <v>923</v>
      </c>
      <c r="S124" s="75"/>
      <c r="T124" s="75"/>
    </row>
    <row r="125" spans="1:20" ht="35.25" customHeight="1">
      <c r="A125" s="335" t="s">
        <v>926</v>
      </c>
      <c r="B125" s="369" t="s">
        <v>747</v>
      </c>
      <c r="C125" s="336">
        <v>29</v>
      </c>
      <c r="D125" s="336">
        <v>29</v>
      </c>
      <c r="E125" s="336">
        <v>29</v>
      </c>
      <c r="F125" s="336">
        <v>29</v>
      </c>
      <c r="G125" s="336">
        <v>29</v>
      </c>
      <c r="H125" s="336">
        <v>29</v>
      </c>
      <c r="I125" s="337"/>
      <c r="J125" s="1075"/>
      <c r="K125" s="304">
        <v>29</v>
      </c>
      <c r="L125" s="304">
        <v>29</v>
      </c>
      <c r="M125" s="304">
        <v>29</v>
      </c>
      <c r="N125" s="304">
        <v>29</v>
      </c>
      <c r="O125" s="304">
        <v>29</v>
      </c>
      <c r="P125" s="304">
        <v>29</v>
      </c>
      <c r="Q125" s="1072" t="s">
        <v>748</v>
      </c>
      <c r="R125" s="335" t="s">
        <v>926</v>
      </c>
      <c r="S125" s="75"/>
      <c r="T125" s="75"/>
    </row>
    <row r="126" spans="1:20" ht="35.25" customHeight="1">
      <c r="A126" s="335" t="s">
        <v>927</v>
      </c>
      <c r="B126" s="1645" t="s">
        <v>750</v>
      </c>
      <c r="C126" s="336">
        <v>4</v>
      </c>
      <c r="D126" s="336">
        <v>4</v>
      </c>
      <c r="E126" s="336">
        <v>4</v>
      </c>
      <c r="F126" s="336">
        <v>4</v>
      </c>
      <c r="G126" s="336">
        <v>4</v>
      </c>
      <c r="H126" s="336">
        <v>4</v>
      </c>
      <c r="I126" s="337"/>
      <c r="J126" s="1075"/>
      <c r="K126" s="304">
        <v>4</v>
      </c>
      <c r="L126" s="304">
        <v>4</v>
      </c>
      <c r="M126" s="304">
        <v>4</v>
      </c>
      <c r="N126" s="304">
        <v>4</v>
      </c>
      <c r="O126" s="304">
        <v>4</v>
      </c>
      <c r="P126" s="304">
        <v>4</v>
      </c>
      <c r="Q126" s="1072" t="s">
        <v>751</v>
      </c>
      <c r="R126" s="335" t="s">
        <v>927</v>
      </c>
      <c r="S126" s="75"/>
      <c r="T126" s="75"/>
    </row>
    <row r="127" spans="1:20" ht="35.25" customHeight="1">
      <c r="A127" s="335" t="s">
        <v>928</v>
      </c>
      <c r="B127" s="1646" t="s">
        <v>896</v>
      </c>
      <c r="C127" s="336">
        <v>0</v>
      </c>
      <c r="D127" s="336">
        <v>0</v>
      </c>
      <c r="E127" s="336">
        <v>0</v>
      </c>
      <c r="F127" s="336">
        <v>0</v>
      </c>
      <c r="G127" s="336">
        <v>0</v>
      </c>
      <c r="H127" s="336">
        <v>0</v>
      </c>
      <c r="I127" s="337"/>
      <c r="J127" s="1075"/>
      <c r="K127" s="304">
        <v>0</v>
      </c>
      <c r="L127" s="304">
        <v>0</v>
      </c>
      <c r="M127" s="304">
        <v>0</v>
      </c>
      <c r="N127" s="304">
        <v>0</v>
      </c>
      <c r="O127" s="304">
        <v>0</v>
      </c>
      <c r="P127" s="304">
        <v>0</v>
      </c>
      <c r="Q127" s="1072" t="s">
        <v>897</v>
      </c>
      <c r="R127" s="335" t="s">
        <v>928</v>
      </c>
      <c r="S127" s="75"/>
      <c r="T127" s="75"/>
    </row>
    <row r="128" spans="1:20" ht="18.75" customHeight="1">
      <c r="A128" s="361" t="s">
        <v>452</v>
      </c>
      <c r="B128" s="370"/>
      <c r="C128" s="364"/>
      <c r="D128" s="364"/>
      <c r="E128" s="364"/>
      <c r="F128" s="364"/>
      <c r="G128" s="364"/>
      <c r="H128" s="364"/>
      <c r="I128" s="365"/>
      <c r="J128" s="365"/>
      <c r="K128" s="364"/>
      <c r="L128" s="364"/>
      <c r="M128" s="364"/>
      <c r="N128" s="364"/>
      <c r="O128" s="364"/>
      <c r="P128" s="364"/>
      <c r="Q128" s="1081"/>
      <c r="R128" s="1080" t="s">
        <v>284</v>
      </c>
      <c r="S128" s="75"/>
      <c r="T128" s="75"/>
    </row>
    <row r="129" spans="1:20" ht="18.75" customHeight="1">
      <c r="A129" s="1638" t="s">
        <v>767</v>
      </c>
      <c r="B129" s="371"/>
      <c r="C129" s="342"/>
      <c r="D129" s="342"/>
      <c r="E129" s="342"/>
      <c r="F129" s="342"/>
      <c r="G129" s="342"/>
      <c r="H129" s="342"/>
      <c r="I129" s="343"/>
      <c r="J129" s="343"/>
      <c r="K129" s="342"/>
      <c r="L129" s="342"/>
      <c r="M129" s="344"/>
      <c r="N129" s="344"/>
      <c r="O129" s="87"/>
      <c r="P129" s="345"/>
      <c r="Q129" s="533"/>
      <c r="R129" s="354" t="s">
        <v>768</v>
      </c>
      <c r="S129" s="75"/>
      <c r="T129" s="75"/>
    </row>
    <row r="130" spans="1:20" ht="18.75" customHeight="1">
      <c r="A130" s="1674" t="s">
        <v>870</v>
      </c>
      <c r="B130" s="315"/>
      <c r="C130" s="315"/>
      <c r="D130" s="315"/>
      <c r="E130" s="315"/>
      <c r="F130" s="315"/>
      <c r="G130" s="315"/>
      <c r="H130" s="315"/>
      <c r="I130" s="315"/>
      <c r="J130" s="315"/>
      <c r="K130" s="315"/>
      <c r="L130" s="315"/>
      <c r="M130" s="315"/>
      <c r="N130" s="315"/>
      <c r="O130" s="315"/>
      <c r="P130" s="315"/>
      <c r="Q130" s="315"/>
      <c r="R130" s="354" t="s">
        <v>839</v>
      </c>
      <c r="S130" s="75"/>
      <c r="T130" s="75"/>
    </row>
    <row r="131" spans="1:20" ht="34.5" customHeight="1">
      <c r="A131" s="1823" t="s">
        <v>915</v>
      </c>
      <c r="B131" s="1824"/>
      <c r="C131" s="1825"/>
      <c r="D131" s="1825"/>
      <c r="E131" s="1825"/>
      <c r="F131" s="1825"/>
      <c r="G131" s="1825"/>
      <c r="H131" s="1825"/>
      <c r="I131" s="1826"/>
      <c r="J131" s="1827"/>
      <c r="K131" s="1825"/>
      <c r="L131" s="1825"/>
      <c r="M131" s="1825"/>
      <c r="N131" s="1825"/>
      <c r="O131" s="1825"/>
      <c r="P131" s="1825"/>
      <c r="Q131" s="1828"/>
      <c r="R131" s="1829" t="s">
        <v>916</v>
      </c>
      <c r="S131" s="75"/>
      <c r="T131" s="75"/>
    </row>
    <row r="132" spans="1:20" ht="35.15" customHeight="1">
      <c r="A132" s="316" t="s">
        <v>222</v>
      </c>
      <c r="B132" s="316" t="s">
        <v>735</v>
      </c>
      <c r="C132" s="316">
        <v>2017</v>
      </c>
      <c r="D132" s="316">
        <v>2018</v>
      </c>
      <c r="E132" s="316">
        <v>2019</v>
      </c>
      <c r="F132" s="316">
        <v>2020</v>
      </c>
      <c r="G132" s="316">
        <v>2021</v>
      </c>
      <c r="H132" s="334">
        <v>2022</v>
      </c>
      <c r="I132" s="316" t="s">
        <v>736</v>
      </c>
      <c r="J132" s="316" t="s">
        <v>350</v>
      </c>
      <c r="K132" s="317">
        <v>2022</v>
      </c>
      <c r="L132" s="317" t="s">
        <v>737</v>
      </c>
      <c r="M132" s="317" t="s">
        <v>738</v>
      </c>
      <c r="N132" s="317" t="s">
        <v>739</v>
      </c>
      <c r="O132" s="317" t="s">
        <v>740</v>
      </c>
      <c r="P132" s="318" t="s">
        <v>741</v>
      </c>
      <c r="Q132" s="316" t="s">
        <v>742</v>
      </c>
      <c r="R132" s="316" t="s">
        <v>575</v>
      </c>
      <c r="S132" s="75"/>
      <c r="T132" s="75"/>
    </row>
    <row r="133" spans="1:20" ht="35.25" customHeight="1">
      <c r="A133" s="335" t="s">
        <v>929</v>
      </c>
      <c r="B133" s="338" t="s">
        <v>930</v>
      </c>
      <c r="C133" s="336">
        <v>2</v>
      </c>
      <c r="D133" s="336">
        <v>2</v>
      </c>
      <c r="E133" s="336">
        <v>2</v>
      </c>
      <c r="F133" s="336">
        <v>2</v>
      </c>
      <c r="G133" s="336">
        <v>2</v>
      </c>
      <c r="H133" s="336">
        <v>2</v>
      </c>
      <c r="I133" s="337"/>
      <c r="J133" s="1075"/>
      <c r="K133" s="336">
        <v>2</v>
      </c>
      <c r="L133" s="336">
        <v>2</v>
      </c>
      <c r="M133" s="1064">
        <v>2</v>
      </c>
      <c r="N133" s="1064">
        <v>2</v>
      </c>
      <c r="O133" s="1064">
        <v>2</v>
      </c>
      <c r="P133" s="1064">
        <v>2</v>
      </c>
      <c r="Q133" s="309" t="s">
        <v>520</v>
      </c>
      <c r="R133" s="335" t="str">
        <f>A133</f>
        <v>A-3.1.5.25</v>
      </c>
      <c r="S133" s="75"/>
      <c r="T133" s="75"/>
    </row>
    <row r="134" spans="1:20" ht="35.25" customHeight="1">
      <c r="A134" s="335" t="s">
        <v>931</v>
      </c>
      <c r="B134" s="369" t="s">
        <v>747</v>
      </c>
      <c r="C134" s="336">
        <v>2</v>
      </c>
      <c r="D134" s="336">
        <v>2</v>
      </c>
      <c r="E134" s="336">
        <v>2</v>
      </c>
      <c r="F134" s="336">
        <v>2</v>
      </c>
      <c r="G134" s="336">
        <v>2</v>
      </c>
      <c r="H134" s="336">
        <v>2</v>
      </c>
      <c r="I134" s="337"/>
      <c r="J134" s="1075"/>
      <c r="K134" s="336">
        <v>2</v>
      </c>
      <c r="L134" s="336">
        <v>2</v>
      </c>
      <c r="M134" s="1064">
        <v>2</v>
      </c>
      <c r="N134" s="1064">
        <v>2</v>
      </c>
      <c r="O134" s="1064">
        <v>2</v>
      </c>
      <c r="P134" s="1064">
        <v>2</v>
      </c>
      <c r="Q134" s="1072" t="s">
        <v>748</v>
      </c>
      <c r="R134" s="335" t="str">
        <f t="shared" ref="R134:R148" si="2">A134</f>
        <v>A-3.1.5.26</v>
      </c>
      <c r="S134" s="75"/>
      <c r="T134" s="75"/>
    </row>
    <row r="135" spans="1:20" ht="35.25" customHeight="1">
      <c r="A135" s="335" t="s">
        <v>932</v>
      </c>
      <c r="B135" s="1645" t="s">
        <v>750</v>
      </c>
      <c r="C135" s="336">
        <v>0</v>
      </c>
      <c r="D135" s="336">
        <v>0</v>
      </c>
      <c r="E135" s="336">
        <v>0</v>
      </c>
      <c r="F135" s="336">
        <v>0</v>
      </c>
      <c r="G135" s="336">
        <v>0</v>
      </c>
      <c r="H135" s="336">
        <v>0</v>
      </c>
      <c r="I135" s="337"/>
      <c r="J135" s="1075"/>
      <c r="K135" s="336">
        <v>0</v>
      </c>
      <c r="L135" s="336">
        <v>0</v>
      </c>
      <c r="M135" s="1064">
        <v>0</v>
      </c>
      <c r="N135" s="1064">
        <v>0</v>
      </c>
      <c r="O135" s="1064">
        <v>0</v>
      </c>
      <c r="P135" s="1064">
        <v>0</v>
      </c>
      <c r="Q135" s="1072" t="s">
        <v>751</v>
      </c>
      <c r="R135" s="335" t="str">
        <f t="shared" si="2"/>
        <v>A-3.1.5.27</v>
      </c>
      <c r="S135" s="75"/>
      <c r="T135" s="75"/>
    </row>
    <row r="136" spans="1:20" ht="35.25" customHeight="1">
      <c r="A136" s="335" t="s">
        <v>933</v>
      </c>
      <c r="B136" s="1646" t="s">
        <v>896</v>
      </c>
      <c r="C136" s="336">
        <v>0</v>
      </c>
      <c r="D136" s="336">
        <v>0</v>
      </c>
      <c r="E136" s="336">
        <v>0</v>
      </c>
      <c r="F136" s="336">
        <v>0</v>
      </c>
      <c r="G136" s="336">
        <v>0</v>
      </c>
      <c r="H136" s="336">
        <v>0</v>
      </c>
      <c r="I136" s="337"/>
      <c r="J136" s="1075"/>
      <c r="K136" s="336">
        <v>0</v>
      </c>
      <c r="L136" s="336">
        <v>0</v>
      </c>
      <c r="M136" s="1064">
        <v>0</v>
      </c>
      <c r="N136" s="1064">
        <v>0</v>
      </c>
      <c r="O136" s="1064">
        <v>0</v>
      </c>
      <c r="P136" s="1064">
        <v>0</v>
      </c>
      <c r="Q136" s="1072" t="s">
        <v>897</v>
      </c>
      <c r="R136" s="335" t="str">
        <f t="shared" si="2"/>
        <v>A-3.1.5.28</v>
      </c>
      <c r="S136" s="75"/>
      <c r="T136" s="75"/>
    </row>
    <row r="137" spans="1:20" ht="35.25" customHeight="1">
      <c r="A137" s="335" t="s">
        <v>934</v>
      </c>
      <c r="B137" s="340" t="s">
        <v>522</v>
      </c>
      <c r="C137" s="336">
        <v>3</v>
      </c>
      <c r="D137" s="336">
        <v>3</v>
      </c>
      <c r="E137" s="336">
        <v>3</v>
      </c>
      <c r="F137" s="336">
        <v>3</v>
      </c>
      <c r="G137" s="336">
        <v>3</v>
      </c>
      <c r="H137" s="336">
        <v>3</v>
      </c>
      <c r="I137" s="339"/>
      <c r="J137" s="1065"/>
      <c r="K137" s="336">
        <v>3</v>
      </c>
      <c r="L137" s="336">
        <v>3</v>
      </c>
      <c r="M137" s="1064">
        <v>3</v>
      </c>
      <c r="N137" s="1064">
        <v>3</v>
      </c>
      <c r="O137" s="1064">
        <v>3</v>
      </c>
      <c r="P137" s="1064">
        <v>3</v>
      </c>
      <c r="Q137" s="341" t="s">
        <v>523</v>
      </c>
      <c r="R137" s="335" t="str">
        <f t="shared" si="2"/>
        <v>A-3.1.5.29</v>
      </c>
      <c r="S137" s="75"/>
      <c r="T137" s="75"/>
    </row>
    <row r="138" spans="1:20" ht="35.25" customHeight="1">
      <c r="A138" s="335" t="s">
        <v>935</v>
      </c>
      <c r="B138" s="369" t="s">
        <v>747</v>
      </c>
      <c r="C138" s="336">
        <v>3</v>
      </c>
      <c r="D138" s="336">
        <v>3</v>
      </c>
      <c r="E138" s="336">
        <v>3</v>
      </c>
      <c r="F138" s="336">
        <v>3</v>
      </c>
      <c r="G138" s="336">
        <v>3</v>
      </c>
      <c r="H138" s="336">
        <v>3</v>
      </c>
      <c r="I138" s="339"/>
      <c r="J138" s="1065"/>
      <c r="K138" s="336">
        <v>3</v>
      </c>
      <c r="L138" s="336">
        <v>3</v>
      </c>
      <c r="M138" s="1065">
        <v>3</v>
      </c>
      <c r="N138" s="1065">
        <v>3</v>
      </c>
      <c r="O138" s="1065">
        <v>3</v>
      </c>
      <c r="P138" s="1065">
        <v>3</v>
      </c>
      <c r="Q138" s="1072" t="s">
        <v>748</v>
      </c>
      <c r="R138" s="335" t="str">
        <f t="shared" si="2"/>
        <v>A-3.1.5.30</v>
      </c>
      <c r="S138" s="75"/>
      <c r="T138" s="75"/>
    </row>
    <row r="139" spans="1:20" ht="35.25" customHeight="1">
      <c r="A139" s="335" t="s">
        <v>936</v>
      </c>
      <c r="B139" s="1645" t="s">
        <v>750</v>
      </c>
      <c r="C139" s="336">
        <v>0</v>
      </c>
      <c r="D139" s="336">
        <v>0</v>
      </c>
      <c r="E139" s="336">
        <v>0</v>
      </c>
      <c r="F139" s="336">
        <v>0</v>
      </c>
      <c r="G139" s="336">
        <v>0</v>
      </c>
      <c r="H139" s="336">
        <v>0</v>
      </c>
      <c r="I139" s="339"/>
      <c r="J139" s="1065"/>
      <c r="K139" s="336">
        <v>0</v>
      </c>
      <c r="L139" s="336">
        <v>0</v>
      </c>
      <c r="M139" s="1065">
        <v>0</v>
      </c>
      <c r="N139" s="1065">
        <v>0</v>
      </c>
      <c r="O139" s="1065">
        <v>0</v>
      </c>
      <c r="P139" s="1065">
        <v>0</v>
      </c>
      <c r="Q139" s="1072" t="s">
        <v>751</v>
      </c>
      <c r="R139" s="335" t="str">
        <f t="shared" si="2"/>
        <v>A-3.1.5.31</v>
      </c>
      <c r="S139" s="75"/>
      <c r="T139" s="75"/>
    </row>
    <row r="140" spans="1:20" ht="35.25" customHeight="1">
      <c r="A140" s="335" t="s">
        <v>937</v>
      </c>
      <c r="B140" s="1646" t="s">
        <v>896</v>
      </c>
      <c r="C140" s="336">
        <v>0</v>
      </c>
      <c r="D140" s="336">
        <v>0</v>
      </c>
      <c r="E140" s="336">
        <v>0</v>
      </c>
      <c r="F140" s="336">
        <v>0</v>
      </c>
      <c r="G140" s="336">
        <v>0</v>
      </c>
      <c r="H140" s="336">
        <v>0</v>
      </c>
      <c r="I140" s="339"/>
      <c r="J140" s="1065"/>
      <c r="K140" s="336">
        <v>0</v>
      </c>
      <c r="L140" s="336">
        <v>0</v>
      </c>
      <c r="M140" s="1065">
        <v>0</v>
      </c>
      <c r="N140" s="1065">
        <v>0</v>
      </c>
      <c r="O140" s="1065">
        <v>0</v>
      </c>
      <c r="P140" s="1065">
        <v>0</v>
      </c>
      <c r="Q140" s="1072" t="s">
        <v>897</v>
      </c>
      <c r="R140" s="335" t="str">
        <f t="shared" si="2"/>
        <v>A-3.1.5.32</v>
      </c>
      <c r="S140" s="75"/>
      <c r="T140" s="75"/>
    </row>
    <row r="141" spans="1:20" ht="30" customHeight="1">
      <c r="A141" s="335" t="s">
        <v>938</v>
      </c>
      <c r="B141" s="340" t="s">
        <v>939</v>
      </c>
      <c r="C141" s="336">
        <v>1</v>
      </c>
      <c r="D141" s="336">
        <v>1</v>
      </c>
      <c r="E141" s="336">
        <v>1</v>
      </c>
      <c r="F141" s="336">
        <v>1</v>
      </c>
      <c r="G141" s="336">
        <v>1</v>
      </c>
      <c r="H141" s="336">
        <v>1</v>
      </c>
      <c r="I141" s="339"/>
      <c r="J141" s="1065"/>
      <c r="K141" s="336">
        <v>1</v>
      </c>
      <c r="L141" s="336">
        <v>1</v>
      </c>
      <c r="M141" s="1064">
        <v>1</v>
      </c>
      <c r="N141" s="1064">
        <v>1</v>
      </c>
      <c r="O141" s="1064">
        <v>1</v>
      </c>
      <c r="P141" s="1064">
        <v>1</v>
      </c>
      <c r="Q141" s="341" t="s">
        <v>526</v>
      </c>
      <c r="R141" s="335" t="str">
        <f t="shared" si="2"/>
        <v>A-3.1.5.33</v>
      </c>
      <c r="S141" s="75"/>
      <c r="T141" s="75"/>
    </row>
    <row r="142" spans="1:20" ht="30" customHeight="1">
      <c r="A142" s="335" t="s">
        <v>940</v>
      </c>
      <c r="B142" s="369" t="s">
        <v>747</v>
      </c>
      <c r="C142" s="336">
        <v>1</v>
      </c>
      <c r="D142" s="336">
        <v>1</v>
      </c>
      <c r="E142" s="336">
        <v>1</v>
      </c>
      <c r="F142" s="336">
        <v>1</v>
      </c>
      <c r="G142" s="336">
        <v>1</v>
      </c>
      <c r="H142" s="336">
        <v>1</v>
      </c>
      <c r="I142" s="339"/>
      <c r="J142" s="1065"/>
      <c r="K142" s="336">
        <v>1</v>
      </c>
      <c r="L142" s="336">
        <v>1</v>
      </c>
      <c r="M142" s="1064">
        <v>1</v>
      </c>
      <c r="N142" s="1064">
        <v>1</v>
      </c>
      <c r="O142" s="1064">
        <v>1</v>
      </c>
      <c r="P142" s="1064">
        <v>1</v>
      </c>
      <c r="Q142" s="1072" t="s">
        <v>748</v>
      </c>
      <c r="R142" s="335" t="str">
        <f t="shared" si="2"/>
        <v>A-3.1.5.34</v>
      </c>
      <c r="S142" s="75"/>
      <c r="T142" s="75"/>
    </row>
    <row r="143" spans="1:20" ht="30" customHeight="1">
      <c r="A143" s="335" t="s">
        <v>941</v>
      </c>
      <c r="B143" s="1645" t="s">
        <v>750</v>
      </c>
      <c r="C143" s="336">
        <v>0</v>
      </c>
      <c r="D143" s="336">
        <v>0</v>
      </c>
      <c r="E143" s="336">
        <v>0</v>
      </c>
      <c r="F143" s="336">
        <v>0</v>
      </c>
      <c r="G143" s="336">
        <v>0</v>
      </c>
      <c r="H143" s="336">
        <v>0</v>
      </c>
      <c r="I143" s="339"/>
      <c r="J143" s="1065"/>
      <c r="K143" s="336">
        <v>0</v>
      </c>
      <c r="L143" s="336">
        <v>0</v>
      </c>
      <c r="M143" s="1064">
        <v>0</v>
      </c>
      <c r="N143" s="1064">
        <v>0</v>
      </c>
      <c r="O143" s="1064">
        <v>0</v>
      </c>
      <c r="P143" s="1064">
        <v>0</v>
      </c>
      <c r="Q143" s="1072" t="s">
        <v>751</v>
      </c>
      <c r="R143" s="335" t="str">
        <f t="shared" si="2"/>
        <v>A-3.1.5.35</v>
      </c>
      <c r="S143" s="75"/>
      <c r="T143" s="75"/>
    </row>
    <row r="144" spans="1:20" ht="30" customHeight="1">
      <c r="A144" s="335" t="s">
        <v>942</v>
      </c>
      <c r="B144" s="1646" t="s">
        <v>896</v>
      </c>
      <c r="C144" s="336">
        <v>0</v>
      </c>
      <c r="D144" s="336">
        <v>0</v>
      </c>
      <c r="E144" s="336">
        <v>0</v>
      </c>
      <c r="F144" s="336">
        <v>0</v>
      </c>
      <c r="G144" s="336">
        <v>0</v>
      </c>
      <c r="H144" s="336">
        <v>0</v>
      </c>
      <c r="I144" s="339"/>
      <c r="J144" s="1065"/>
      <c r="K144" s="336">
        <v>0</v>
      </c>
      <c r="L144" s="336">
        <v>0</v>
      </c>
      <c r="M144" s="1064">
        <v>0</v>
      </c>
      <c r="N144" s="1064">
        <v>0</v>
      </c>
      <c r="O144" s="1064">
        <v>0</v>
      </c>
      <c r="P144" s="1064">
        <v>0</v>
      </c>
      <c r="Q144" s="1072" t="s">
        <v>897</v>
      </c>
      <c r="R144" s="335" t="str">
        <f t="shared" si="2"/>
        <v>A-3.1.5.36</v>
      </c>
      <c r="S144" s="75"/>
      <c r="T144" s="75"/>
    </row>
    <row r="145" spans="1:20" ht="30" customHeight="1">
      <c r="A145" s="335" t="s">
        <v>943</v>
      </c>
      <c r="B145" s="340" t="s">
        <v>944</v>
      </c>
      <c r="C145" s="336">
        <v>1</v>
      </c>
      <c r="D145" s="336">
        <v>1</v>
      </c>
      <c r="E145" s="336">
        <v>1</v>
      </c>
      <c r="F145" s="336">
        <v>1</v>
      </c>
      <c r="G145" s="336">
        <v>1</v>
      </c>
      <c r="H145" s="336">
        <v>1</v>
      </c>
      <c r="I145" s="339"/>
      <c r="J145" s="1065"/>
      <c r="K145" s="336">
        <v>1</v>
      </c>
      <c r="L145" s="336">
        <v>1</v>
      </c>
      <c r="M145" s="1064">
        <v>1</v>
      </c>
      <c r="N145" s="1064">
        <v>1</v>
      </c>
      <c r="O145" s="1064">
        <v>1</v>
      </c>
      <c r="P145" s="1064">
        <v>1</v>
      </c>
      <c r="Q145" s="341" t="s">
        <v>529</v>
      </c>
      <c r="R145" s="335" t="str">
        <f t="shared" si="2"/>
        <v>A-3.1.5.37</v>
      </c>
      <c r="S145" s="75"/>
      <c r="T145" s="75"/>
    </row>
    <row r="146" spans="1:20" ht="30" customHeight="1">
      <c r="A146" s="335" t="s">
        <v>945</v>
      </c>
      <c r="B146" s="369" t="s">
        <v>747</v>
      </c>
      <c r="C146" s="336">
        <v>1</v>
      </c>
      <c r="D146" s="336">
        <v>1</v>
      </c>
      <c r="E146" s="336">
        <v>1</v>
      </c>
      <c r="F146" s="336">
        <v>1</v>
      </c>
      <c r="G146" s="336">
        <v>1</v>
      </c>
      <c r="H146" s="336">
        <v>1</v>
      </c>
      <c r="I146" s="339"/>
      <c r="J146" s="1065"/>
      <c r="K146" s="336">
        <v>1</v>
      </c>
      <c r="L146" s="336">
        <v>1</v>
      </c>
      <c r="M146" s="1064">
        <v>1</v>
      </c>
      <c r="N146" s="1064">
        <v>1</v>
      </c>
      <c r="O146" s="1064">
        <v>1</v>
      </c>
      <c r="P146" s="1064">
        <v>1</v>
      </c>
      <c r="Q146" s="1072" t="s">
        <v>748</v>
      </c>
      <c r="R146" s="335" t="str">
        <f t="shared" si="2"/>
        <v>A-3.1.5.38</v>
      </c>
      <c r="S146" s="75"/>
      <c r="T146" s="75"/>
    </row>
    <row r="147" spans="1:20" ht="30" customHeight="1">
      <c r="A147" s="335" t="s">
        <v>946</v>
      </c>
      <c r="B147" s="1645" t="s">
        <v>750</v>
      </c>
      <c r="C147" s="336">
        <v>0</v>
      </c>
      <c r="D147" s="336">
        <v>0</v>
      </c>
      <c r="E147" s="336">
        <v>0</v>
      </c>
      <c r="F147" s="336">
        <v>0</v>
      </c>
      <c r="G147" s="336">
        <v>0</v>
      </c>
      <c r="H147" s="336">
        <v>0</v>
      </c>
      <c r="I147" s="339"/>
      <c r="J147" s="1065"/>
      <c r="K147" s="336">
        <v>0</v>
      </c>
      <c r="L147" s="336">
        <v>0</v>
      </c>
      <c r="M147" s="1064">
        <v>0</v>
      </c>
      <c r="N147" s="1064">
        <v>0</v>
      </c>
      <c r="O147" s="1064">
        <v>0</v>
      </c>
      <c r="P147" s="1064">
        <v>0</v>
      </c>
      <c r="Q147" s="1072" t="s">
        <v>751</v>
      </c>
      <c r="R147" s="335" t="str">
        <f t="shared" si="2"/>
        <v>A-3.1.5.39</v>
      </c>
      <c r="S147" s="75"/>
      <c r="T147" s="75"/>
    </row>
    <row r="148" spans="1:20" ht="30" customHeight="1">
      <c r="A148" s="335" t="s">
        <v>947</v>
      </c>
      <c r="B148" s="1646" t="s">
        <v>896</v>
      </c>
      <c r="C148" s="336">
        <v>0</v>
      </c>
      <c r="D148" s="336">
        <v>0</v>
      </c>
      <c r="E148" s="336">
        <v>0</v>
      </c>
      <c r="F148" s="336">
        <v>0</v>
      </c>
      <c r="G148" s="336">
        <v>0</v>
      </c>
      <c r="H148" s="336">
        <v>0</v>
      </c>
      <c r="I148" s="339"/>
      <c r="J148" s="1065"/>
      <c r="K148" s="336">
        <v>0</v>
      </c>
      <c r="L148" s="336">
        <v>0</v>
      </c>
      <c r="M148" s="1064">
        <v>0</v>
      </c>
      <c r="N148" s="1064">
        <v>0</v>
      </c>
      <c r="O148" s="1064">
        <v>0</v>
      </c>
      <c r="P148" s="1064">
        <v>0</v>
      </c>
      <c r="Q148" s="1072" t="s">
        <v>897</v>
      </c>
      <c r="R148" s="335" t="str">
        <f t="shared" si="2"/>
        <v>A-3.1.5.40</v>
      </c>
      <c r="S148" s="75"/>
      <c r="T148" s="75"/>
    </row>
    <row r="149" spans="1:20" ht="18.75" customHeight="1">
      <c r="A149" s="361" t="s">
        <v>452</v>
      </c>
      <c r="B149" s="370"/>
      <c r="C149" s="364"/>
      <c r="D149" s="364"/>
      <c r="E149" s="364"/>
      <c r="F149" s="364"/>
      <c r="G149" s="364"/>
      <c r="H149" s="364"/>
      <c r="I149" s="365"/>
      <c r="J149" s="365"/>
      <c r="K149" s="364"/>
      <c r="L149" s="364"/>
      <c r="M149" s="364"/>
      <c r="N149" s="364"/>
      <c r="O149" s="364"/>
      <c r="P149" s="364"/>
      <c r="Q149" s="1081"/>
      <c r="R149" s="1080" t="s">
        <v>284</v>
      </c>
      <c r="S149" s="75"/>
      <c r="T149" s="75"/>
    </row>
    <row r="150" spans="1:20" ht="18.75" customHeight="1">
      <c r="A150" s="1638" t="s">
        <v>767</v>
      </c>
      <c r="B150" s="371"/>
      <c r="C150" s="342"/>
      <c r="D150" s="342"/>
      <c r="E150" s="342"/>
      <c r="F150" s="342"/>
      <c r="G150" s="342"/>
      <c r="H150" s="342"/>
      <c r="I150" s="343"/>
      <c r="J150" s="343"/>
      <c r="K150" s="342"/>
      <c r="L150" s="342"/>
      <c r="M150" s="344"/>
      <c r="N150" s="344"/>
      <c r="O150" s="87"/>
      <c r="P150" s="345"/>
      <c r="Q150" s="533"/>
      <c r="R150" s="354" t="s">
        <v>768</v>
      </c>
      <c r="S150" s="75"/>
      <c r="T150" s="75"/>
    </row>
    <row r="151" spans="1:20" ht="18.75" customHeight="1">
      <c r="A151" s="1674" t="s">
        <v>870</v>
      </c>
      <c r="B151" s="315"/>
      <c r="C151" s="315"/>
      <c r="D151" s="315"/>
      <c r="E151" s="315"/>
      <c r="F151" s="315"/>
      <c r="G151" s="315"/>
      <c r="H151" s="315"/>
      <c r="I151" s="315"/>
      <c r="J151" s="315"/>
      <c r="K151" s="315"/>
      <c r="L151" s="315"/>
      <c r="M151" s="315"/>
      <c r="N151" s="315"/>
      <c r="O151" s="315"/>
      <c r="P151" s="315"/>
      <c r="Q151" s="315"/>
      <c r="R151" s="354" t="s">
        <v>839</v>
      </c>
      <c r="S151" s="75"/>
      <c r="T151" s="75"/>
    </row>
    <row r="152" spans="1:20" ht="30" customHeight="1">
      <c r="A152" s="1712" t="s">
        <v>915</v>
      </c>
      <c r="B152" s="1736"/>
      <c r="C152" s="1737"/>
      <c r="D152" s="1737"/>
      <c r="E152" s="1737"/>
      <c r="F152" s="1737"/>
      <c r="G152" s="1737"/>
      <c r="H152" s="1737"/>
      <c r="I152" s="1738"/>
      <c r="J152" s="1739"/>
      <c r="K152" s="1737"/>
      <c r="L152" s="1737"/>
      <c r="M152" s="1737"/>
      <c r="N152" s="1737"/>
      <c r="O152" s="1737"/>
      <c r="P152" s="1737"/>
      <c r="Q152" s="1740"/>
      <c r="R152" s="1718" t="s">
        <v>889</v>
      </c>
      <c r="S152" s="75"/>
      <c r="T152" s="75"/>
    </row>
    <row r="153" spans="1:20" ht="30" customHeight="1">
      <c r="A153" s="316" t="s">
        <v>222</v>
      </c>
      <c r="B153" s="316" t="s">
        <v>735</v>
      </c>
      <c r="C153" s="316">
        <v>2017</v>
      </c>
      <c r="D153" s="316">
        <v>2018</v>
      </c>
      <c r="E153" s="316">
        <v>2019</v>
      </c>
      <c r="F153" s="316">
        <v>2020</v>
      </c>
      <c r="G153" s="316">
        <v>2021</v>
      </c>
      <c r="H153" s="334">
        <v>2022</v>
      </c>
      <c r="I153" s="316" t="s">
        <v>736</v>
      </c>
      <c r="J153" s="316" t="s">
        <v>350</v>
      </c>
      <c r="K153" s="317">
        <v>2022</v>
      </c>
      <c r="L153" s="317" t="s">
        <v>737</v>
      </c>
      <c r="M153" s="317" t="s">
        <v>738</v>
      </c>
      <c r="N153" s="317" t="s">
        <v>739</v>
      </c>
      <c r="O153" s="317" t="s">
        <v>740</v>
      </c>
      <c r="P153" s="318" t="s">
        <v>741</v>
      </c>
      <c r="Q153" s="316" t="s">
        <v>742</v>
      </c>
      <c r="R153" s="316" t="s">
        <v>575</v>
      </c>
      <c r="S153" s="75"/>
      <c r="T153" s="75"/>
    </row>
    <row r="154" spans="1:20" ht="30" customHeight="1">
      <c r="A154" s="335" t="s">
        <v>947</v>
      </c>
      <c r="B154" s="340" t="s">
        <v>948</v>
      </c>
      <c r="C154" s="329">
        <v>8</v>
      </c>
      <c r="D154" s="329">
        <v>8</v>
      </c>
      <c r="E154" s="329">
        <v>8</v>
      </c>
      <c r="F154" s="329">
        <v>8</v>
      </c>
      <c r="G154" s="329">
        <v>8</v>
      </c>
      <c r="H154" s="329">
        <v>8</v>
      </c>
      <c r="I154" s="339"/>
      <c r="J154" s="1065"/>
      <c r="K154" s="304">
        <v>8</v>
      </c>
      <c r="L154" s="304">
        <v>8</v>
      </c>
      <c r="M154" s="304">
        <v>8</v>
      </c>
      <c r="N154" s="304">
        <v>8</v>
      </c>
      <c r="O154" s="304">
        <v>8</v>
      </c>
      <c r="P154" s="304">
        <v>8</v>
      </c>
      <c r="Q154" s="341" t="s">
        <v>532</v>
      </c>
      <c r="R154" s="335" t="str">
        <f>A154</f>
        <v>A-3.1.5.40</v>
      </c>
      <c r="S154" s="75"/>
      <c r="T154" s="75"/>
    </row>
    <row r="155" spans="1:20" ht="30" customHeight="1">
      <c r="A155" s="335" t="s">
        <v>949</v>
      </c>
      <c r="B155" s="369" t="s">
        <v>747</v>
      </c>
      <c r="C155" s="329">
        <v>4</v>
      </c>
      <c r="D155" s="329">
        <v>4</v>
      </c>
      <c r="E155" s="329">
        <v>4</v>
      </c>
      <c r="F155" s="329">
        <v>4</v>
      </c>
      <c r="G155" s="329">
        <v>4</v>
      </c>
      <c r="H155" s="329">
        <v>4</v>
      </c>
      <c r="I155" s="339"/>
      <c r="J155" s="1065"/>
      <c r="K155" s="304">
        <v>4</v>
      </c>
      <c r="L155" s="304">
        <v>4</v>
      </c>
      <c r="M155" s="304">
        <v>4</v>
      </c>
      <c r="N155" s="304">
        <v>4</v>
      </c>
      <c r="O155" s="304">
        <v>4</v>
      </c>
      <c r="P155" s="304">
        <v>4</v>
      </c>
      <c r="Q155" s="1072" t="s">
        <v>748</v>
      </c>
      <c r="R155" s="335" t="str">
        <f t="shared" ref="R155:R170" si="3">A155</f>
        <v>A-3.1.5.41</v>
      </c>
      <c r="S155" s="75"/>
      <c r="T155" s="75"/>
    </row>
    <row r="156" spans="1:20" ht="30" customHeight="1">
      <c r="A156" s="335" t="s">
        <v>950</v>
      </c>
      <c r="B156" s="1645" t="s">
        <v>750</v>
      </c>
      <c r="C156" s="329">
        <v>4</v>
      </c>
      <c r="D156" s="329">
        <v>4</v>
      </c>
      <c r="E156" s="329">
        <v>4</v>
      </c>
      <c r="F156" s="329">
        <v>4</v>
      </c>
      <c r="G156" s="329">
        <v>4</v>
      </c>
      <c r="H156" s="329">
        <v>4</v>
      </c>
      <c r="I156" s="339"/>
      <c r="J156" s="1065"/>
      <c r="K156" s="304">
        <v>4</v>
      </c>
      <c r="L156" s="304">
        <v>4</v>
      </c>
      <c r="M156" s="304">
        <v>4</v>
      </c>
      <c r="N156" s="304">
        <v>4</v>
      </c>
      <c r="O156" s="304">
        <v>4</v>
      </c>
      <c r="P156" s="304">
        <v>4</v>
      </c>
      <c r="Q156" s="1072" t="s">
        <v>751</v>
      </c>
      <c r="R156" s="335" t="str">
        <f t="shared" si="3"/>
        <v>A-3.1.5.42</v>
      </c>
      <c r="S156" s="75"/>
      <c r="T156" s="75"/>
    </row>
    <row r="157" spans="1:20" ht="30" customHeight="1">
      <c r="A157" s="335" t="s">
        <v>951</v>
      </c>
      <c r="B157" s="1646" t="s">
        <v>896</v>
      </c>
      <c r="C157" s="329">
        <v>0</v>
      </c>
      <c r="D157" s="329">
        <v>0</v>
      </c>
      <c r="E157" s="329">
        <v>0</v>
      </c>
      <c r="F157" s="329">
        <v>0</v>
      </c>
      <c r="G157" s="329">
        <v>0</v>
      </c>
      <c r="H157" s="329">
        <v>0</v>
      </c>
      <c r="I157" s="339"/>
      <c r="J157" s="1065"/>
      <c r="K157" s="304">
        <v>0</v>
      </c>
      <c r="L157" s="304">
        <v>0</v>
      </c>
      <c r="M157" s="304">
        <v>0</v>
      </c>
      <c r="N157" s="304">
        <v>0</v>
      </c>
      <c r="O157" s="304">
        <v>0</v>
      </c>
      <c r="P157" s="304">
        <v>0</v>
      </c>
      <c r="Q157" s="1072" t="s">
        <v>897</v>
      </c>
      <c r="R157" s="335" t="str">
        <f t="shared" si="3"/>
        <v>A-3.1.5.43</v>
      </c>
      <c r="S157" s="75"/>
      <c r="T157" s="75"/>
    </row>
    <row r="158" spans="1:20" ht="30" customHeight="1">
      <c r="A158" s="335" t="s">
        <v>952</v>
      </c>
      <c r="B158" s="340" t="s">
        <v>953</v>
      </c>
      <c r="C158" s="329">
        <v>2</v>
      </c>
      <c r="D158" s="329">
        <v>4</v>
      </c>
      <c r="E158" s="329">
        <v>4</v>
      </c>
      <c r="F158" s="329">
        <v>4</v>
      </c>
      <c r="G158" s="329">
        <v>4</v>
      </c>
      <c r="H158" s="329">
        <v>4</v>
      </c>
      <c r="I158" s="339"/>
      <c r="J158" s="1065"/>
      <c r="K158" s="304">
        <v>4</v>
      </c>
      <c r="L158" s="304">
        <v>4</v>
      </c>
      <c r="M158" s="304">
        <v>4</v>
      </c>
      <c r="N158" s="304">
        <v>4</v>
      </c>
      <c r="O158" s="304">
        <v>4</v>
      </c>
      <c r="P158" s="304">
        <v>2</v>
      </c>
      <c r="Q158" s="341" t="s">
        <v>535</v>
      </c>
      <c r="R158" s="335" t="str">
        <f t="shared" si="3"/>
        <v>A-3.1.5.44</v>
      </c>
      <c r="S158" s="75"/>
      <c r="T158" s="75"/>
    </row>
    <row r="159" spans="1:20" ht="30" customHeight="1">
      <c r="A159" s="335" t="s">
        <v>954</v>
      </c>
      <c r="B159" s="369" t="s">
        <v>747</v>
      </c>
      <c r="C159" s="329">
        <v>2</v>
      </c>
      <c r="D159" s="329">
        <v>3</v>
      </c>
      <c r="E159" s="329">
        <v>3</v>
      </c>
      <c r="F159" s="329">
        <v>3</v>
      </c>
      <c r="G159" s="329">
        <v>3</v>
      </c>
      <c r="H159" s="329">
        <v>3</v>
      </c>
      <c r="I159" s="339"/>
      <c r="J159" s="1065"/>
      <c r="K159" s="304">
        <v>3</v>
      </c>
      <c r="L159" s="304">
        <v>3</v>
      </c>
      <c r="M159" s="304">
        <v>3</v>
      </c>
      <c r="N159" s="304">
        <v>3</v>
      </c>
      <c r="O159" s="304">
        <v>3</v>
      </c>
      <c r="P159" s="304">
        <v>2</v>
      </c>
      <c r="Q159" s="1072" t="s">
        <v>748</v>
      </c>
      <c r="R159" s="335" t="str">
        <f t="shared" si="3"/>
        <v>A-3.1.5.45</v>
      </c>
      <c r="S159" s="75"/>
      <c r="T159" s="75"/>
    </row>
    <row r="160" spans="1:20" ht="30" customHeight="1">
      <c r="A160" s="335" t="s">
        <v>955</v>
      </c>
      <c r="B160" s="1645" t="s">
        <v>750</v>
      </c>
      <c r="C160" s="329">
        <v>0</v>
      </c>
      <c r="D160" s="329">
        <v>1</v>
      </c>
      <c r="E160" s="329">
        <v>1</v>
      </c>
      <c r="F160" s="329">
        <v>1</v>
      </c>
      <c r="G160" s="329">
        <v>1</v>
      </c>
      <c r="H160" s="329">
        <v>1</v>
      </c>
      <c r="I160" s="339"/>
      <c r="J160" s="1065"/>
      <c r="K160" s="304">
        <v>1</v>
      </c>
      <c r="L160" s="304">
        <v>1</v>
      </c>
      <c r="M160" s="304">
        <v>1</v>
      </c>
      <c r="N160" s="304">
        <v>1</v>
      </c>
      <c r="O160" s="304">
        <v>1</v>
      </c>
      <c r="P160" s="304">
        <v>0</v>
      </c>
      <c r="Q160" s="1072" t="s">
        <v>751</v>
      </c>
      <c r="R160" s="335" t="str">
        <f t="shared" si="3"/>
        <v>A-3.1.5.46</v>
      </c>
      <c r="S160" s="75"/>
      <c r="T160" s="75"/>
    </row>
    <row r="161" spans="1:20" ht="30" customHeight="1">
      <c r="A161" s="335" t="s">
        <v>956</v>
      </c>
      <c r="B161" s="1646" t="s">
        <v>896</v>
      </c>
      <c r="C161" s="329">
        <v>0</v>
      </c>
      <c r="D161" s="329">
        <v>0</v>
      </c>
      <c r="E161" s="329">
        <v>0</v>
      </c>
      <c r="F161" s="329">
        <v>0</v>
      </c>
      <c r="G161" s="329">
        <v>0</v>
      </c>
      <c r="H161" s="329">
        <v>0</v>
      </c>
      <c r="I161" s="339"/>
      <c r="J161" s="1065"/>
      <c r="K161" s="304">
        <v>0</v>
      </c>
      <c r="L161" s="304">
        <v>0</v>
      </c>
      <c r="M161" s="304">
        <v>0</v>
      </c>
      <c r="N161" s="304">
        <v>0</v>
      </c>
      <c r="O161" s="304">
        <v>0</v>
      </c>
      <c r="P161" s="304">
        <v>0</v>
      </c>
      <c r="Q161" s="1072" t="s">
        <v>897</v>
      </c>
      <c r="R161" s="335" t="str">
        <f t="shared" si="3"/>
        <v>A-3.1.5.47</v>
      </c>
      <c r="S161" s="75"/>
      <c r="T161" s="75"/>
    </row>
    <row r="162" spans="1:20" ht="35.25" customHeight="1">
      <c r="A162" s="335" t="s">
        <v>957</v>
      </c>
      <c r="B162" s="340" t="s">
        <v>958</v>
      </c>
      <c r="C162" s="329">
        <v>0</v>
      </c>
      <c r="D162" s="329">
        <v>0</v>
      </c>
      <c r="E162" s="329">
        <v>0</v>
      </c>
      <c r="F162" s="329">
        <v>0</v>
      </c>
      <c r="G162" s="329">
        <v>0</v>
      </c>
      <c r="H162" s="329">
        <v>0</v>
      </c>
      <c r="I162" s="339"/>
      <c r="J162" s="1065"/>
      <c r="K162" s="304">
        <v>0</v>
      </c>
      <c r="L162" s="304">
        <v>0</v>
      </c>
      <c r="M162" s="304">
        <v>0</v>
      </c>
      <c r="N162" s="304">
        <v>0</v>
      </c>
      <c r="O162" s="304">
        <v>0</v>
      </c>
      <c r="P162" s="304">
        <v>0</v>
      </c>
      <c r="Q162" s="341" t="s">
        <v>959</v>
      </c>
      <c r="R162" s="335" t="str">
        <f t="shared" si="3"/>
        <v>A-3.1.5.48</v>
      </c>
      <c r="S162" s="75"/>
      <c r="T162" s="75"/>
    </row>
    <row r="163" spans="1:20" ht="30" customHeight="1">
      <c r="A163" s="335" t="s">
        <v>960</v>
      </c>
      <c r="B163" s="369" t="s">
        <v>747</v>
      </c>
      <c r="C163" s="329">
        <v>0</v>
      </c>
      <c r="D163" s="329">
        <v>0</v>
      </c>
      <c r="E163" s="329">
        <v>0</v>
      </c>
      <c r="F163" s="329">
        <v>0</v>
      </c>
      <c r="G163" s="329">
        <v>0</v>
      </c>
      <c r="H163" s="329">
        <v>0</v>
      </c>
      <c r="I163" s="339"/>
      <c r="J163" s="1065"/>
      <c r="K163" s="304">
        <v>0</v>
      </c>
      <c r="L163" s="304">
        <v>0</v>
      </c>
      <c r="M163" s="304">
        <v>0</v>
      </c>
      <c r="N163" s="304">
        <v>0</v>
      </c>
      <c r="O163" s="304">
        <v>0</v>
      </c>
      <c r="P163" s="304">
        <v>0</v>
      </c>
      <c r="Q163" s="1072" t="s">
        <v>748</v>
      </c>
      <c r="R163" s="335" t="str">
        <f t="shared" si="3"/>
        <v>A-3.1.5.49</v>
      </c>
      <c r="S163" s="75"/>
      <c r="T163" s="75"/>
    </row>
    <row r="164" spans="1:20" ht="30" customHeight="1">
      <c r="A164" s="335" t="s">
        <v>961</v>
      </c>
      <c r="B164" s="1645" t="s">
        <v>750</v>
      </c>
      <c r="C164" s="329">
        <v>0</v>
      </c>
      <c r="D164" s="329">
        <v>0</v>
      </c>
      <c r="E164" s="329">
        <v>0</v>
      </c>
      <c r="F164" s="329">
        <v>0</v>
      </c>
      <c r="G164" s="329">
        <v>0</v>
      </c>
      <c r="H164" s="329">
        <v>0</v>
      </c>
      <c r="I164" s="339"/>
      <c r="J164" s="1065"/>
      <c r="K164" s="304">
        <v>0</v>
      </c>
      <c r="L164" s="304">
        <v>0</v>
      </c>
      <c r="M164" s="304">
        <v>0</v>
      </c>
      <c r="N164" s="304">
        <v>0</v>
      </c>
      <c r="O164" s="304">
        <v>0</v>
      </c>
      <c r="P164" s="304">
        <v>0</v>
      </c>
      <c r="Q164" s="1072" t="s">
        <v>751</v>
      </c>
      <c r="R164" s="335" t="str">
        <f t="shared" si="3"/>
        <v>A-3.1.5.50</v>
      </c>
      <c r="S164" s="75"/>
      <c r="T164" s="75"/>
    </row>
    <row r="165" spans="1:20" ht="30" customHeight="1">
      <c r="A165" s="335" t="s">
        <v>962</v>
      </c>
      <c r="B165" s="1646" t="s">
        <v>896</v>
      </c>
      <c r="C165" s="329">
        <v>0</v>
      </c>
      <c r="D165" s="329">
        <v>0</v>
      </c>
      <c r="E165" s="329">
        <v>0</v>
      </c>
      <c r="F165" s="329">
        <v>0</v>
      </c>
      <c r="G165" s="329">
        <v>0</v>
      </c>
      <c r="H165" s="329">
        <v>0</v>
      </c>
      <c r="I165" s="339"/>
      <c r="J165" s="1065"/>
      <c r="K165" s="304">
        <v>0</v>
      </c>
      <c r="L165" s="304">
        <v>0</v>
      </c>
      <c r="M165" s="304">
        <v>0</v>
      </c>
      <c r="N165" s="304">
        <v>0</v>
      </c>
      <c r="O165" s="304">
        <v>0</v>
      </c>
      <c r="P165" s="304">
        <v>0</v>
      </c>
      <c r="Q165" s="1072" t="s">
        <v>897</v>
      </c>
      <c r="R165" s="335" t="str">
        <f t="shared" si="3"/>
        <v>A-3.1.5.51</v>
      </c>
      <c r="S165" s="75"/>
      <c r="T165" s="75"/>
    </row>
    <row r="166" spans="1:20" ht="30" customHeight="1">
      <c r="A166" s="335" t="s">
        <v>963</v>
      </c>
      <c r="B166" s="338" t="s">
        <v>964</v>
      </c>
      <c r="C166" s="329">
        <v>15</v>
      </c>
      <c r="D166" s="329">
        <v>15</v>
      </c>
      <c r="E166" s="329">
        <v>15</v>
      </c>
      <c r="F166" s="329">
        <v>15</v>
      </c>
      <c r="G166" s="329">
        <v>15</v>
      </c>
      <c r="H166" s="329">
        <v>15</v>
      </c>
      <c r="I166" s="339"/>
      <c r="J166" s="1065"/>
      <c r="K166" s="304">
        <v>15</v>
      </c>
      <c r="L166" s="304">
        <v>15</v>
      </c>
      <c r="M166" s="304">
        <v>15</v>
      </c>
      <c r="N166" s="304">
        <v>15</v>
      </c>
      <c r="O166" s="304">
        <v>15</v>
      </c>
      <c r="P166" s="304">
        <v>15</v>
      </c>
      <c r="Q166" s="309" t="s">
        <v>965</v>
      </c>
      <c r="R166" s="335" t="str">
        <f t="shared" si="3"/>
        <v>A-3.1.5.52</v>
      </c>
      <c r="S166" s="75"/>
      <c r="T166" s="75"/>
    </row>
    <row r="167" spans="1:20" ht="30" customHeight="1">
      <c r="A167" s="335" t="s">
        <v>966</v>
      </c>
      <c r="B167" s="369" t="s">
        <v>747</v>
      </c>
      <c r="C167" s="329">
        <v>15</v>
      </c>
      <c r="D167" s="329">
        <v>11</v>
      </c>
      <c r="E167" s="329">
        <v>11</v>
      </c>
      <c r="F167" s="329">
        <v>11</v>
      </c>
      <c r="G167" s="329">
        <v>11</v>
      </c>
      <c r="H167" s="329">
        <v>11</v>
      </c>
      <c r="I167" s="339"/>
      <c r="J167" s="1065"/>
      <c r="K167" s="304">
        <v>11</v>
      </c>
      <c r="L167" s="304">
        <v>11</v>
      </c>
      <c r="M167" s="304">
        <v>11</v>
      </c>
      <c r="N167" s="304">
        <v>11</v>
      </c>
      <c r="O167" s="304">
        <v>11</v>
      </c>
      <c r="P167" s="304">
        <v>15</v>
      </c>
      <c r="Q167" s="1072" t="s">
        <v>748</v>
      </c>
      <c r="R167" s="335" t="str">
        <f t="shared" si="3"/>
        <v>A-3.1.5.53</v>
      </c>
      <c r="S167" s="75"/>
      <c r="T167" s="75"/>
    </row>
    <row r="168" spans="1:20" ht="30" customHeight="1">
      <c r="A168" s="335" t="s">
        <v>967</v>
      </c>
      <c r="B168" s="1645" t="s">
        <v>750</v>
      </c>
      <c r="C168" s="329">
        <v>0</v>
      </c>
      <c r="D168" s="329">
        <v>4</v>
      </c>
      <c r="E168" s="329">
        <v>4</v>
      </c>
      <c r="F168" s="329">
        <v>4</v>
      </c>
      <c r="G168" s="329">
        <v>4</v>
      </c>
      <c r="H168" s="329">
        <v>4</v>
      </c>
      <c r="I168" s="339"/>
      <c r="J168" s="1065"/>
      <c r="K168" s="304">
        <v>4</v>
      </c>
      <c r="L168" s="304">
        <v>4</v>
      </c>
      <c r="M168" s="304">
        <v>4</v>
      </c>
      <c r="N168" s="304">
        <v>4</v>
      </c>
      <c r="O168" s="304">
        <v>4</v>
      </c>
      <c r="P168" s="304">
        <v>0</v>
      </c>
      <c r="Q168" s="1072" t="s">
        <v>751</v>
      </c>
      <c r="R168" s="335" t="str">
        <f t="shared" si="3"/>
        <v>A-3.1.5.54</v>
      </c>
      <c r="S168" s="75"/>
      <c r="T168" s="75"/>
    </row>
    <row r="169" spans="1:20" ht="30" customHeight="1">
      <c r="A169" s="335" t="s">
        <v>968</v>
      </c>
      <c r="B169" s="1646" t="s">
        <v>896</v>
      </c>
      <c r="C169" s="329">
        <v>0</v>
      </c>
      <c r="D169" s="329">
        <v>0</v>
      </c>
      <c r="E169" s="329">
        <v>0</v>
      </c>
      <c r="F169" s="329">
        <v>0</v>
      </c>
      <c r="G169" s="329">
        <v>0</v>
      </c>
      <c r="H169" s="329">
        <v>0</v>
      </c>
      <c r="I169" s="339"/>
      <c r="J169" s="1065"/>
      <c r="K169" s="304">
        <v>0</v>
      </c>
      <c r="L169" s="304">
        <v>0</v>
      </c>
      <c r="M169" s="304">
        <v>0</v>
      </c>
      <c r="N169" s="304">
        <v>0</v>
      </c>
      <c r="O169" s="304">
        <v>0</v>
      </c>
      <c r="P169" s="304">
        <v>0</v>
      </c>
      <c r="Q169" s="1072" t="s">
        <v>897</v>
      </c>
      <c r="R169" s="335" t="str">
        <f t="shared" si="3"/>
        <v>A-3.1.5.55</v>
      </c>
      <c r="S169" s="75"/>
      <c r="T169" s="75"/>
    </row>
    <row r="170" spans="1:20" ht="30" customHeight="1">
      <c r="A170" s="335" t="s">
        <v>969</v>
      </c>
      <c r="B170" s="1673" t="s">
        <v>970</v>
      </c>
      <c r="C170" s="329">
        <v>237</v>
      </c>
      <c r="D170" s="329">
        <v>255</v>
      </c>
      <c r="E170" s="329">
        <v>255</v>
      </c>
      <c r="F170" s="329">
        <v>255</v>
      </c>
      <c r="G170" s="329">
        <v>255</v>
      </c>
      <c r="H170" s="329">
        <v>255</v>
      </c>
      <c r="I170" s="339"/>
      <c r="J170" s="1065"/>
      <c r="K170" s="304">
        <v>255</v>
      </c>
      <c r="L170" s="304">
        <v>255</v>
      </c>
      <c r="M170" s="304">
        <v>255</v>
      </c>
      <c r="N170" s="304">
        <v>255</v>
      </c>
      <c r="O170" s="304">
        <v>255</v>
      </c>
      <c r="P170" s="304">
        <v>237</v>
      </c>
      <c r="Q170" s="309" t="s">
        <v>868</v>
      </c>
      <c r="R170" s="335" t="str">
        <f t="shared" si="3"/>
        <v>A-3.1.5.56</v>
      </c>
      <c r="S170" s="75"/>
      <c r="T170" s="75"/>
    </row>
    <row r="171" spans="1:20" ht="18.75" customHeight="1">
      <c r="A171" s="361" t="s">
        <v>452</v>
      </c>
      <c r="B171" s="370"/>
      <c r="C171" s="364"/>
      <c r="D171" s="364"/>
      <c r="E171" s="364"/>
      <c r="F171" s="364"/>
      <c r="G171" s="364"/>
      <c r="H171" s="364"/>
      <c r="I171" s="365"/>
      <c r="J171" s="365"/>
      <c r="K171" s="364"/>
      <c r="L171" s="364"/>
      <c r="M171" s="364"/>
      <c r="N171" s="364"/>
      <c r="O171" s="364"/>
      <c r="P171" s="364"/>
      <c r="Q171" s="1081"/>
      <c r="R171" s="1080" t="s">
        <v>284</v>
      </c>
      <c r="S171" s="75"/>
      <c r="T171" s="75"/>
    </row>
    <row r="172" spans="1:20" ht="18.75" customHeight="1">
      <c r="A172" s="1638" t="s">
        <v>767</v>
      </c>
      <c r="B172" s="371"/>
      <c r="C172" s="342"/>
      <c r="D172" s="342"/>
      <c r="E172" s="342"/>
      <c r="F172" s="342"/>
      <c r="G172" s="342"/>
      <c r="H172" s="342"/>
      <c r="I172" s="343"/>
      <c r="J172" s="343"/>
      <c r="K172" s="342"/>
      <c r="L172" s="342"/>
      <c r="M172" s="344"/>
      <c r="N172" s="344"/>
      <c r="O172" s="87"/>
      <c r="P172" s="345"/>
      <c r="Q172" s="533"/>
      <c r="R172" s="354" t="s">
        <v>768</v>
      </c>
      <c r="S172" s="75"/>
      <c r="T172" s="75"/>
    </row>
    <row r="173" spans="1:20" ht="18.75" customHeight="1">
      <c r="A173" s="1674" t="s">
        <v>870</v>
      </c>
      <c r="B173" s="315"/>
      <c r="C173" s="315"/>
      <c r="D173" s="315"/>
      <c r="E173" s="315"/>
      <c r="F173" s="315"/>
      <c r="G173" s="315"/>
      <c r="H173" s="315"/>
      <c r="I173" s="315"/>
      <c r="J173" s="315"/>
      <c r="K173" s="315"/>
      <c r="L173" s="315"/>
      <c r="M173" s="315"/>
      <c r="N173" s="315"/>
      <c r="O173" s="315"/>
      <c r="P173" s="315"/>
      <c r="Q173" s="315"/>
      <c r="R173" s="354" t="s">
        <v>839</v>
      </c>
      <c r="S173" s="75"/>
      <c r="T173" s="75"/>
    </row>
    <row r="174" spans="1:20" ht="26.25" customHeight="1">
      <c r="A174" s="1721" t="s">
        <v>971</v>
      </c>
      <c r="B174" s="1732"/>
      <c r="C174" s="1733"/>
      <c r="D174" s="1733"/>
      <c r="E174" s="1733"/>
      <c r="F174" s="1733"/>
      <c r="G174" s="1733"/>
      <c r="H174" s="1733"/>
      <c r="I174" s="1734"/>
      <c r="J174" s="1735"/>
      <c r="K174" s="1733"/>
      <c r="L174" s="1733"/>
      <c r="M174" s="1733"/>
      <c r="N174" s="1733"/>
      <c r="O174" s="1733"/>
      <c r="P174" s="1733"/>
      <c r="Q174" s="1741"/>
      <c r="R174" s="1727" t="s">
        <v>972</v>
      </c>
      <c r="S174" s="75"/>
      <c r="T174" s="75"/>
    </row>
    <row r="175" spans="1:20" ht="35.4" customHeight="1">
      <c r="A175" s="183" t="s">
        <v>222</v>
      </c>
      <c r="B175" s="316" t="s">
        <v>735</v>
      </c>
      <c r="C175" s="316">
        <v>2017</v>
      </c>
      <c r="D175" s="316">
        <v>2018</v>
      </c>
      <c r="E175" s="316">
        <v>2019</v>
      </c>
      <c r="F175" s="316">
        <v>2020</v>
      </c>
      <c r="G175" s="316">
        <v>2021</v>
      </c>
      <c r="H175" s="334">
        <v>2022</v>
      </c>
      <c r="I175" s="183" t="s">
        <v>736</v>
      </c>
      <c r="J175" s="183" t="s">
        <v>350</v>
      </c>
      <c r="K175" s="317">
        <v>2022</v>
      </c>
      <c r="L175" s="317" t="s">
        <v>737</v>
      </c>
      <c r="M175" s="317" t="s">
        <v>738</v>
      </c>
      <c r="N175" s="317" t="s">
        <v>739</v>
      </c>
      <c r="O175" s="317" t="s">
        <v>740</v>
      </c>
      <c r="P175" s="318" t="s">
        <v>741</v>
      </c>
      <c r="Q175" s="316" t="s">
        <v>742</v>
      </c>
      <c r="R175" s="347" t="s">
        <v>575</v>
      </c>
      <c r="S175" s="75"/>
      <c r="T175" s="75"/>
    </row>
    <row r="176" spans="1:20" ht="54.75" customHeight="1">
      <c r="A176" s="348" t="s">
        <v>973</v>
      </c>
      <c r="B176" s="368" t="s">
        <v>974</v>
      </c>
      <c r="C176" s="307">
        <v>151</v>
      </c>
      <c r="D176" s="307">
        <v>149</v>
      </c>
      <c r="E176" s="307">
        <v>149</v>
      </c>
      <c r="F176" s="307">
        <v>149</v>
      </c>
      <c r="G176" s="307">
        <v>149</v>
      </c>
      <c r="H176" s="307">
        <v>149</v>
      </c>
      <c r="I176" s="358"/>
      <c r="J176" s="1076"/>
      <c r="K176" s="307">
        <v>149</v>
      </c>
      <c r="L176" s="1059">
        <v>149</v>
      </c>
      <c r="M176" s="1059">
        <v>149</v>
      </c>
      <c r="N176" s="1059">
        <v>149</v>
      </c>
      <c r="O176" s="1059">
        <v>149</v>
      </c>
      <c r="P176" s="1059">
        <v>151</v>
      </c>
      <c r="Q176" s="310" t="s">
        <v>975</v>
      </c>
      <c r="R176" s="322" t="s">
        <v>973</v>
      </c>
      <c r="S176" s="75"/>
      <c r="T176" s="75"/>
    </row>
    <row r="177" spans="1:20" ht="54.75" customHeight="1">
      <c r="A177" s="349" t="s">
        <v>976</v>
      </c>
      <c r="B177" s="367" t="s">
        <v>977</v>
      </c>
      <c r="C177" s="311">
        <v>86</v>
      </c>
      <c r="D177" s="311">
        <v>106</v>
      </c>
      <c r="E177" s="311">
        <v>106</v>
      </c>
      <c r="F177" s="311">
        <v>106</v>
      </c>
      <c r="G177" s="311">
        <v>106</v>
      </c>
      <c r="H177" s="311">
        <v>106</v>
      </c>
      <c r="I177" s="359"/>
      <c r="J177" s="1077"/>
      <c r="K177" s="311">
        <v>106</v>
      </c>
      <c r="L177" s="1060">
        <v>106</v>
      </c>
      <c r="M177" s="1060">
        <v>106</v>
      </c>
      <c r="N177" s="1060">
        <v>106</v>
      </c>
      <c r="O177" s="1060">
        <v>106</v>
      </c>
      <c r="P177" s="1060">
        <v>86</v>
      </c>
      <c r="Q177" s="312" t="s">
        <v>978</v>
      </c>
      <c r="R177" s="350" t="s">
        <v>976</v>
      </c>
      <c r="S177" s="75"/>
      <c r="T177" s="75"/>
    </row>
    <row r="178" spans="1:20" ht="54.75" customHeight="1">
      <c r="A178" s="335" t="s">
        <v>979</v>
      </c>
      <c r="B178" s="305" t="s">
        <v>980</v>
      </c>
      <c r="C178" s="306">
        <v>0</v>
      </c>
      <c r="D178" s="306">
        <v>0</v>
      </c>
      <c r="E178" s="306">
        <v>0</v>
      </c>
      <c r="F178" s="306">
        <v>0</v>
      </c>
      <c r="G178" s="306">
        <v>0</v>
      </c>
      <c r="H178" s="306">
        <v>0</v>
      </c>
      <c r="I178" s="308"/>
      <c r="J178" s="1061"/>
      <c r="K178" s="306">
        <v>0</v>
      </c>
      <c r="L178" s="304">
        <v>0</v>
      </c>
      <c r="M178" s="304">
        <v>0</v>
      </c>
      <c r="N178" s="304">
        <v>0</v>
      </c>
      <c r="O178" s="304">
        <v>0</v>
      </c>
      <c r="P178" s="304">
        <v>0</v>
      </c>
      <c r="Q178" s="309" t="s">
        <v>981</v>
      </c>
      <c r="R178" s="335" t="s">
        <v>979</v>
      </c>
      <c r="S178" s="75"/>
      <c r="T178" s="75"/>
    </row>
    <row r="179" spans="1:20" ht="54.75" customHeight="1">
      <c r="A179" s="335" t="s">
        <v>982</v>
      </c>
      <c r="B179" s="338" t="s">
        <v>983</v>
      </c>
      <c r="C179" s="306">
        <v>237</v>
      </c>
      <c r="D179" s="306">
        <v>255</v>
      </c>
      <c r="E179" s="306">
        <v>255</v>
      </c>
      <c r="F179" s="306">
        <v>255</v>
      </c>
      <c r="G179" s="306">
        <v>255</v>
      </c>
      <c r="H179" s="306">
        <v>255</v>
      </c>
      <c r="I179" s="308"/>
      <c r="J179" s="1061"/>
      <c r="K179" s="306">
        <v>255</v>
      </c>
      <c r="L179" s="304">
        <v>255</v>
      </c>
      <c r="M179" s="304">
        <v>255</v>
      </c>
      <c r="N179" s="304">
        <v>255</v>
      </c>
      <c r="O179" s="304">
        <v>255</v>
      </c>
      <c r="P179" s="304">
        <v>237</v>
      </c>
      <c r="Q179" s="309" t="s">
        <v>984</v>
      </c>
      <c r="R179" s="335" t="s">
        <v>982</v>
      </c>
      <c r="S179" s="75"/>
      <c r="T179" s="75"/>
    </row>
    <row r="180" spans="1:20" ht="54.75" customHeight="1">
      <c r="A180" s="335" t="s">
        <v>985</v>
      </c>
      <c r="B180" s="305" t="s">
        <v>986</v>
      </c>
      <c r="C180" s="308">
        <v>8</v>
      </c>
      <c r="D180" s="308">
        <v>8</v>
      </c>
      <c r="E180" s="308">
        <v>8</v>
      </c>
      <c r="F180" s="308">
        <v>8</v>
      </c>
      <c r="G180" s="308">
        <v>8</v>
      </c>
      <c r="H180" s="308">
        <v>8</v>
      </c>
      <c r="I180" s="308"/>
      <c r="J180" s="1061"/>
      <c r="K180" s="308">
        <v>8</v>
      </c>
      <c r="L180" s="1061">
        <v>8</v>
      </c>
      <c r="M180" s="1061">
        <v>8</v>
      </c>
      <c r="N180" s="1061">
        <v>8</v>
      </c>
      <c r="O180" s="1061">
        <v>8</v>
      </c>
      <c r="P180" s="1061">
        <v>8</v>
      </c>
      <c r="Q180" s="351" t="s">
        <v>987</v>
      </c>
      <c r="R180" s="335" t="s">
        <v>985</v>
      </c>
      <c r="S180" s="75"/>
      <c r="T180" s="75"/>
    </row>
    <row r="181" spans="1:20" ht="18.75" customHeight="1">
      <c r="A181" s="361" t="s">
        <v>452</v>
      </c>
      <c r="B181" s="370"/>
      <c r="C181" s="364"/>
      <c r="D181" s="364"/>
      <c r="E181" s="364"/>
      <c r="F181" s="364"/>
      <c r="G181" s="364"/>
      <c r="H181" s="364"/>
      <c r="I181" s="1078"/>
      <c r="J181" s="1078"/>
      <c r="K181" s="364"/>
      <c r="L181" s="364"/>
      <c r="M181" s="364"/>
      <c r="N181" s="364"/>
      <c r="O181" s="364"/>
      <c r="P181" s="364"/>
      <c r="Q181" s="1082"/>
      <c r="R181" s="1080" t="s">
        <v>284</v>
      </c>
      <c r="S181" s="75"/>
      <c r="T181" s="75"/>
    </row>
    <row r="182" spans="1:20" ht="18.75" customHeight="1">
      <c r="A182" s="1638" t="s">
        <v>767</v>
      </c>
      <c r="B182" s="371"/>
      <c r="C182" s="342"/>
      <c r="D182" s="342"/>
      <c r="E182" s="342"/>
      <c r="F182" s="342"/>
      <c r="G182" s="342"/>
      <c r="H182" s="342"/>
      <c r="I182" s="343"/>
      <c r="J182" s="343"/>
      <c r="K182" s="342"/>
      <c r="L182" s="342"/>
      <c r="M182" s="344"/>
      <c r="N182" s="344"/>
      <c r="O182" s="346"/>
      <c r="P182" s="345"/>
      <c r="Q182" s="425"/>
      <c r="R182" s="354" t="s">
        <v>768</v>
      </c>
      <c r="S182" s="75"/>
      <c r="T182" s="75"/>
    </row>
    <row r="183" spans="1:20" ht="13.5" customHeight="1">
      <c r="A183" s="91"/>
      <c r="C183" s="92"/>
      <c r="D183" s="92"/>
      <c r="E183" s="92"/>
      <c r="F183" s="92"/>
      <c r="G183" s="92"/>
      <c r="H183" s="92"/>
      <c r="I183" s="92"/>
      <c r="J183" s="93"/>
      <c r="K183" s="92"/>
      <c r="L183" s="92"/>
      <c r="M183" s="92"/>
      <c r="N183" s="92"/>
      <c r="O183" s="92"/>
      <c r="P183" s="92"/>
      <c r="R183" s="94"/>
      <c r="S183" s="75"/>
      <c r="T183" s="75"/>
    </row>
    <row r="184" spans="1:20" ht="13.5" customHeight="1">
      <c r="A184" s="2183"/>
      <c r="B184" s="2184"/>
      <c r="C184" s="932"/>
      <c r="D184" s="932"/>
      <c r="E184" s="932"/>
      <c r="F184" s="932"/>
      <c r="G184" s="932"/>
      <c r="H184" s="932"/>
      <c r="I184" s="932"/>
      <c r="J184" s="95"/>
      <c r="K184" s="932"/>
      <c r="L184" s="932"/>
      <c r="M184" s="932"/>
      <c r="N184" s="932"/>
      <c r="O184" s="932"/>
      <c r="P184" s="932"/>
      <c r="Q184" s="95"/>
      <c r="R184" s="75"/>
      <c r="S184" s="75"/>
      <c r="T184" s="75"/>
    </row>
    <row r="185" spans="1:20" ht="13.5" customHeight="1">
      <c r="A185" s="55" t="s">
        <v>287</v>
      </c>
      <c r="B185" s="53"/>
      <c r="C185" s="951"/>
      <c r="D185" s="951"/>
      <c r="E185" s="952"/>
      <c r="G185" s="82"/>
      <c r="H185" s="82"/>
      <c r="I185" s="82"/>
      <c r="J185" s="75"/>
      <c r="K185" s="82"/>
      <c r="L185" s="82"/>
      <c r="M185" s="82"/>
      <c r="N185" s="82"/>
      <c r="O185" s="82"/>
      <c r="P185" s="82"/>
      <c r="Q185" s="82"/>
      <c r="R185" s="56" t="s">
        <v>288</v>
      </c>
      <c r="S185" s="75"/>
      <c r="T185" s="75"/>
    </row>
    <row r="186" spans="1:20" ht="13.5" customHeight="1">
      <c r="A186" s="82"/>
      <c r="B186" s="96"/>
      <c r="C186" s="82"/>
      <c r="D186" s="82"/>
      <c r="E186" s="82"/>
      <c r="F186" s="82"/>
      <c r="G186" s="82"/>
      <c r="H186" s="82"/>
      <c r="I186" s="82"/>
      <c r="J186" s="75"/>
      <c r="K186" s="82"/>
      <c r="L186" s="82"/>
      <c r="M186" s="82"/>
      <c r="N186" s="82"/>
      <c r="O186" s="82"/>
      <c r="P186" s="82"/>
      <c r="Q186" s="82"/>
      <c r="R186" s="75"/>
      <c r="S186" s="75"/>
      <c r="T186" s="75"/>
    </row>
    <row r="187" spans="1:20" ht="13.5" customHeight="1">
      <c r="A187" s="82"/>
      <c r="B187" s="96"/>
      <c r="C187" s="82"/>
      <c r="D187" s="82"/>
      <c r="E187" s="82"/>
      <c r="F187" s="82"/>
      <c r="G187" s="82"/>
      <c r="H187" s="82"/>
      <c r="I187" s="82"/>
      <c r="J187" s="75"/>
      <c r="K187" s="82"/>
      <c r="L187" s="82"/>
      <c r="M187" s="82"/>
      <c r="N187" s="82"/>
      <c r="O187" s="82"/>
      <c r="P187" s="82"/>
      <c r="Q187" s="82"/>
      <c r="R187" s="75"/>
      <c r="S187" s="75"/>
      <c r="T187" s="75"/>
    </row>
    <row r="188" spans="1:20" ht="13.5" customHeight="1">
      <c r="A188" s="82"/>
      <c r="B188" s="96"/>
      <c r="C188" s="82"/>
      <c r="D188" s="82"/>
      <c r="E188" s="82"/>
      <c r="F188" s="82"/>
      <c r="G188" s="82"/>
      <c r="H188" s="82"/>
      <c r="I188" s="82"/>
      <c r="J188" s="75"/>
      <c r="K188" s="82"/>
      <c r="L188" s="82"/>
      <c r="M188" s="82"/>
      <c r="N188" s="82"/>
      <c r="O188" s="82"/>
      <c r="P188" s="82"/>
      <c r="Q188" s="82"/>
      <c r="R188" s="75"/>
      <c r="S188" s="75"/>
      <c r="T188" s="75"/>
    </row>
    <row r="189" spans="1:20" ht="13.5" customHeight="1">
      <c r="A189" s="82"/>
      <c r="B189" s="96"/>
      <c r="C189" s="82"/>
      <c r="D189" s="82"/>
      <c r="E189" s="82"/>
      <c r="F189" s="82"/>
      <c r="G189" s="82"/>
      <c r="H189" s="82"/>
      <c r="I189" s="82"/>
      <c r="J189" s="75"/>
      <c r="K189" s="82"/>
      <c r="L189" s="82"/>
      <c r="M189" s="82"/>
      <c r="N189" s="82"/>
      <c r="O189" s="82"/>
      <c r="P189" s="82"/>
      <c r="Q189" s="82"/>
      <c r="R189" s="75"/>
      <c r="S189" s="75"/>
      <c r="T189" s="75"/>
    </row>
    <row r="190" spans="1:20" ht="15" customHeight="1">
      <c r="A190" s="82"/>
      <c r="B190" s="96"/>
      <c r="C190" s="82"/>
      <c r="D190" s="82"/>
      <c r="E190" s="82"/>
      <c r="F190" s="82"/>
      <c r="G190" s="82"/>
      <c r="H190" s="82"/>
      <c r="I190" s="82"/>
      <c r="J190" s="75"/>
      <c r="K190" s="82"/>
      <c r="L190" s="82"/>
      <c r="M190" s="82"/>
      <c r="N190" s="82"/>
      <c r="O190" s="82"/>
      <c r="P190" s="82"/>
      <c r="Q190" s="82"/>
    </row>
    <row r="191" spans="1:20" ht="15" customHeight="1">
      <c r="A191" s="82"/>
      <c r="B191" s="96"/>
      <c r="C191" s="82"/>
      <c r="D191" s="82"/>
      <c r="E191" s="82"/>
      <c r="F191" s="82"/>
      <c r="G191" s="82"/>
      <c r="H191" s="82"/>
      <c r="I191" s="82"/>
      <c r="J191" s="75"/>
      <c r="K191" s="82"/>
      <c r="L191" s="82"/>
      <c r="M191" s="82"/>
      <c r="N191" s="82"/>
      <c r="O191" s="82"/>
      <c r="P191" s="82"/>
      <c r="Q191" s="82"/>
    </row>
    <row r="192" spans="1:20" ht="15" customHeight="1">
      <c r="A192" s="82"/>
      <c r="B192" s="96"/>
      <c r="C192" s="82"/>
      <c r="D192" s="82"/>
      <c r="E192" s="82"/>
      <c r="F192" s="82"/>
      <c r="G192" s="82"/>
      <c r="H192" s="82"/>
      <c r="I192" s="82"/>
      <c r="J192" s="75"/>
      <c r="K192" s="82"/>
      <c r="L192" s="82"/>
      <c r="M192" s="82"/>
      <c r="N192" s="82"/>
      <c r="O192" s="82"/>
      <c r="P192" s="82"/>
      <c r="Q192" s="82"/>
    </row>
    <row r="193" spans="1:17" ht="15" customHeight="1">
      <c r="A193" s="82"/>
      <c r="B193" s="96"/>
      <c r="C193" s="82"/>
      <c r="D193" s="82"/>
      <c r="E193" s="82"/>
      <c r="F193" s="82"/>
      <c r="G193" s="82"/>
      <c r="H193" s="82"/>
      <c r="I193" s="82"/>
      <c r="J193" s="75"/>
      <c r="K193" s="82"/>
      <c r="L193" s="82"/>
      <c r="M193" s="82"/>
      <c r="N193" s="82"/>
      <c r="O193" s="82"/>
      <c r="P193" s="82"/>
      <c r="Q193" s="82"/>
    </row>
    <row r="194" spans="1:17" ht="15" customHeight="1">
      <c r="A194" s="82"/>
      <c r="B194" s="96"/>
      <c r="C194" s="82"/>
      <c r="D194" s="82"/>
      <c r="E194" s="82"/>
      <c r="F194" s="82"/>
      <c r="G194" s="82"/>
      <c r="H194" s="82"/>
      <c r="I194" s="82"/>
      <c r="J194" s="75"/>
      <c r="K194" s="82"/>
      <c r="L194" s="82"/>
      <c r="M194" s="82"/>
      <c r="N194" s="82"/>
      <c r="O194" s="82"/>
      <c r="P194" s="82"/>
      <c r="Q194" s="82"/>
    </row>
    <row r="195" spans="1:17" ht="15" customHeight="1">
      <c r="A195" s="82"/>
      <c r="B195" s="96"/>
      <c r="C195" s="82"/>
      <c r="D195" s="82"/>
      <c r="E195" s="82"/>
      <c r="F195" s="82"/>
      <c r="G195" s="82"/>
      <c r="H195" s="82"/>
      <c r="I195" s="82"/>
      <c r="J195" s="75"/>
      <c r="K195" s="82"/>
      <c r="L195" s="82"/>
      <c r="M195" s="82"/>
      <c r="N195" s="82"/>
      <c r="O195" s="82"/>
      <c r="P195" s="82"/>
      <c r="Q195" s="82"/>
    </row>
    <row r="196" spans="1:17" ht="15" customHeight="1">
      <c r="A196" s="82"/>
      <c r="B196" s="96"/>
      <c r="C196" s="82"/>
      <c r="D196" s="82"/>
      <c r="E196" s="82"/>
      <c r="F196" s="82"/>
      <c r="G196" s="82"/>
      <c r="H196" s="82"/>
      <c r="I196" s="82"/>
      <c r="J196" s="75"/>
      <c r="K196" s="82"/>
      <c r="L196" s="82"/>
      <c r="M196" s="82"/>
      <c r="N196" s="82"/>
      <c r="O196" s="82"/>
      <c r="P196" s="82"/>
      <c r="Q196" s="82"/>
    </row>
    <row r="197" spans="1:17" ht="15" customHeight="1">
      <c r="A197" s="82"/>
      <c r="B197" s="96"/>
      <c r="C197" s="82"/>
      <c r="D197" s="82"/>
      <c r="E197" s="82"/>
      <c r="F197" s="82"/>
      <c r="G197" s="82"/>
      <c r="H197" s="82"/>
      <c r="I197" s="82"/>
      <c r="J197" s="75"/>
      <c r="K197" s="82"/>
      <c r="L197" s="82"/>
      <c r="M197" s="82"/>
      <c r="N197" s="82"/>
      <c r="O197" s="82"/>
      <c r="P197" s="82"/>
      <c r="Q197" s="82"/>
    </row>
    <row r="198" spans="1:17" ht="15" customHeight="1">
      <c r="A198" s="82"/>
      <c r="B198" s="96"/>
      <c r="C198" s="82"/>
      <c r="D198" s="82"/>
      <c r="E198" s="82"/>
      <c r="F198" s="82"/>
      <c r="G198" s="82"/>
      <c r="H198" s="82"/>
      <c r="I198" s="82"/>
      <c r="J198" s="75"/>
      <c r="K198" s="82"/>
      <c r="L198" s="82"/>
      <c r="M198" s="82"/>
      <c r="N198" s="82"/>
      <c r="O198" s="82"/>
      <c r="P198" s="82"/>
      <c r="Q198" s="82"/>
    </row>
    <row r="199" spans="1:17" ht="15" customHeight="1">
      <c r="A199" s="82"/>
      <c r="B199" s="96"/>
      <c r="C199" s="82"/>
      <c r="D199" s="82"/>
      <c r="E199" s="82"/>
      <c r="F199" s="82"/>
      <c r="G199" s="82"/>
      <c r="H199" s="82"/>
      <c r="I199" s="82"/>
      <c r="J199" s="75"/>
      <c r="K199" s="82"/>
      <c r="L199" s="82"/>
      <c r="M199" s="82"/>
      <c r="N199" s="82"/>
      <c r="O199" s="82"/>
      <c r="P199" s="82"/>
      <c r="Q199" s="82"/>
    </row>
    <row r="200" spans="1:17" ht="15" customHeight="1">
      <c r="A200" s="82"/>
      <c r="B200" s="96"/>
      <c r="C200" s="82"/>
      <c r="D200" s="82"/>
      <c r="E200" s="82"/>
      <c r="F200" s="82"/>
      <c r="G200" s="82"/>
      <c r="H200" s="82"/>
      <c r="I200" s="82"/>
      <c r="J200" s="75"/>
      <c r="K200" s="82"/>
      <c r="L200" s="82"/>
      <c r="M200" s="82"/>
      <c r="N200" s="82"/>
      <c r="O200" s="82"/>
      <c r="P200" s="82"/>
      <c r="Q200" s="82"/>
    </row>
    <row r="201" spans="1:17" ht="15" customHeight="1">
      <c r="A201" s="82"/>
      <c r="B201" s="96"/>
      <c r="C201" s="82"/>
      <c r="D201" s="82"/>
      <c r="E201" s="82"/>
      <c r="F201" s="82"/>
      <c r="G201" s="82"/>
      <c r="H201" s="82"/>
      <c r="I201" s="82"/>
      <c r="J201" s="75"/>
      <c r="K201" s="82"/>
      <c r="L201" s="82"/>
      <c r="M201" s="82"/>
      <c r="N201" s="82"/>
      <c r="O201" s="82"/>
      <c r="P201" s="82"/>
      <c r="Q201" s="82"/>
    </row>
    <row r="202" spans="1:17" ht="15" customHeight="1">
      <c r="A202" s="82"/>
      <c r="B202" s="96"/>
      <c r="C202" s="82"/>
      <c r="D202" s="82"/>
      <c r="E202" s="82"/>
      <c r="F202" s="82"/>
      <c r="G202" s="82"/>
      <c r="H202" s="82"/>
      <c r="I202" s="82"/>
      <c r="J202" s="75"/>
      <c r="K202" s="82"/>
      <c r="L202" s="82"/>
      <c r="M202" s="82"/>
      <c r="N202" s="82"/>
      <c r="O202" s="82"/>
      <c r="P202" s="82"/>
      <c r="Q202" s="82"/>
    </row>
    <row r="203" spans="1:17" ht="15" customHeight="1">
      <c r="A203" s="82"/>
      <c r="B203" s="96"/>
      <c r="C203" s="82"/>
      <c r="D203" s="82"/>
      <c r="E203" s="82"/>
      <c r="F203" s="82"/>
      <c r="G203" s="82"/>
      <c r="H203" s="82"/>
      <c r="I203" s="82"/>
      <c r="J203" s="75"/>
      <c r="K203" s="82"/>
      <c r="L203" s="82"/>
      <c r="M203" s="82"/>
      <c r="N203" s="82"/>
      <c r="O203" s="82"/>
      <c r="P203" s="82"/>
      <c r="Q203" s="82"/>
    </row>
    <row r="204" spans="1:17" ht="15" customHeight="1">
      <c r="A204" s="82"/>
      <c r="B204" s="96"/>
      <c r="C204" s="82"/>
      <c r="D204" s="82"/>
      <c r="E204" s="82"/>
      <c r="F204" s="82"/>
      <c r="G204" s="82"/>
      <c r="H204" s="82"/>
      <c r="I204" s="82"/>
      <c r="J204" s="75"/>
      <c r="K204" s="82"/>
      <c r="L204" s="82"/>
      <c r="M204" s="82"/>
      <c r="N204" s="82"/>
      <c r="O204" s="82"/>
      <c r="P204" s="82"/>
      <c r="Q204" s="82"/>
    </row>
    <row r="205" spans="1:17" ht="15" customHeight="1">
      <c r="A205" s="82"/>
      <c r="B205" s="96"/>
      <c r="C205" s="82"/>
      <c r="D205" s="82"/>
      <c r="E205" s="82"/>
      <c r="F205" s="82"/>
      <c r="G205" s="82"/>
      <c r="H205" s="82"/>
      <c r="I205" s="82"/>
      <c r="J205" s="75"/>
      <c r="K205" s="82"/>
      <c r="L205" s="82"/>
      <c r="M205" s="82"/>
      <c r="N205" s="82"/>
      <c r="O205" s="82"/>
      <c r="P205" s="82"/>
      <c r="Q205" s="82"/>
    </row>
    <row r="206" spans="1:17" ht="15" customHeight="1">
      <c r="A206" s="82"/>
      <c r="B206" s="96"/>
      <c r="C206" s="82"/>
      <c r="D206" s="82"/>
      <c r="E206" s="82"/>
      <c r="F206" s="82"/>
      <c r="G206" s="82"/>
      <c r="H206" s="82"/>
      <c r="I206" s="82"/>
      <c r="J206" s="75"/>
      <c r="K206" s="82"/>
      <c r="L206" s="82"/>
      <c r="M206" s="82"/>
      <c r="N206" s="82"/>
      <c r="O206" s="82"/>
      <c r="P206" s="82"/>
      <c r="Q206" s="82"/>
    </row>
    <row r="207" spans="1:17" ht="15" customHeight="1">
      <c r="A207" s="82"/>
      <c r="B207" s="96"/>
      <c r="C207" s="82"/>
      <c r="D207" s="82"/>
      <c r="E207" s="82"/>
      <c r="F207" s="82"/>
      <c r="G207" s="82"/>
      <c r="H207" s="82"/>
      <c r="I207" s="82"/>
      <c r="J207" s="75"/>
      <c r="K207" s="82"/>
      <c r="L207" s="82"/>
      <c r="M207" s="82"/>
      <c r="N207" s="82"/>
      <c r="O207" s="82"/>
      <c r="P207" s="82"/>
      <c r="Q207" s="82"/>
    </row>
    <row r="208" spans="1:17" ht="15" customHeight="1">
      <c r="A208" s="82"/>
      <c r="B208" s="96"/>
      <c r="C208" s="82"/>
      <c r="D208" s="82"/>
      <c r="E208" s="82"/>
      <c r="F208" s="82"/>
      <c r="G208" s="82"/>
      <c r="H208" s="82"/>
      <c r="I208" s="82"/>
      <c r="J208" s="75"/>
      <c r="K208" s="82"/>
      <c r="L208" s="82"/>
      <c r="M208" s="82"/>
      <c r="N208" s="82"/>
      <c r="O208" s="82"/>
      <c r="P208" s="82"/>
      <c r="Q208" s="82"/>
    </row>
    <row r="209" spans="1:17" ht="15" customHeight="1">
      <c r="A209" s="82"/>
      <c r="B209" s="96"/>
      <c r="C209" s="82"/>
      <c r="D209" s="82"/>
      <c r="E209" s="82"/>
      <c r="F209" s="82"/>
      <c r="G209" s="82"/>
      <c r="H209" s="82"/>
      <c r="I209" s="82"/>
      <c r="J209" s="75"/>
      <c r="K209" s="82"/>
      <c r="L209" s="82"/>
      <c r="M209" s="82"/>
      <c r="N209" s="82"/>
      <c r="O209" s="82"/>
      <c r="P209" s="82"/>
      <c r="Q209" s="82"/>
    </row>
    <row r="210" spans="1:17" ht="15" customHeight="1">
      <c r="A210" s="82"/>
      <c r="B210" s="96"/>
      <c r="C210" s="82"/>
      <c r="D210" s="82"/>
      <c r="E210" s="82"/>
      <c r="F210" s="82"/>
      <c r="G210" s="82"/>
      <c r="H210" s="82"/>
      <c r="I210" s="82"/>
      <c r="J210" s="75"/>
      <c r="K210" s="82"/>
      <c r="L210" s="82"/>
      <c r="M210" s="82"/>
      <c r="N210" s="82"/>
      <c r="O210" s="82"/>
      <c r="P210" s="82"/>
      <c r="Q210" s="82"/>
    </row>
    <row r="211" spans="1:17" ht="15" customHeight="1">
      <c r="A211" s="82"/>
      <c r="B211" s="96"/>
      <c r="C211" s="82"/>
      <c r="D211" s="82"/>
      <c r="E211" s="82"/>
      <c r="F211" s="82"/>
      <c r="G211" s="82"/>
      <c r="H211" s="82"/>
      <c r="I211" s="82"/>
      <c r="J211" s="75"/>
      <c r="K211" s="82"/>
      <c r="L211" s="82"/>
      <c r="M211" s="82"/>
      <c r="N211" s="82"/>
      <c r="O211" s="82"/>
      <c r="P211" s="82"/>
      <c r="Q211" s="82"/>
    </row>
    <row r="212" spans="1:17" ht="15" customHeight="1">
      <c r="A212" s="82"/>
      <c r="B212" s="96"/>
      <c r="C212" s="82"/>
      <c r="D212" s="82"/>
      <c r="E212" s="82"/>
      <c r="F212" s="82"/>
      <c r="G212" s="82"/>
      <c r="H212" s="82"/>
      <c r="I212" s="82"/>
      <c r="J212" s="75"/>
      <c r="K212" s="82"/>
      <c r="L212" s="82"/>
      <c r="M212" s="82"/>
      <c r="N212" s="82"/>
      <c r="O212" s="82"/>
      <c r="P212" s="82"/>
      <c r="Q212" s="82"/>
    </row>
    <row r="213" spans="1:17" ht="15" customHeight="1">
      <c r="A213" s="82"/>
      <c r="B213" s="96"/>
      <c r="C213" s="82"/>
      <c r="D213" s="82"/>
      <c r="E213" s="82"/>
      <c r="F213" s="82"/>
      <c r="G213" s="82"/>
      <c r="H213" s="82"/>
      <c r="I213" s="82"/>
      <c r="J213" s="75"/>
      <c r="K213" s="82"/>
      <c r="L213" s="82"/>
      <c r="M213" s="82"/>
      <c r="N213" s="82"/>
      <c r="O213" s="82"/>
      <c r="P213" s="82"/>
      <c r="Q213" s="82"/>
    </row>
    <row r="214" spans="1:17" ht="15" customHeight="1">
      <c r="A214" s="82"/>
      <c r="B214" s="96"/>
      <c r="C214" s="82"/>
      <c r="D214" s="82"/>
      <c r="E214" s="82"/>
      <c r="F214" s="82"/>
      <c r="G214" s="82"/>
      <c r="H214" s="82"/>
      <c r="I214" s="82"/>
      <c r="J214" s="75"/>
      <c r="K214" s="82"/>
      <c r="L214" s="82"/>
      <c r="M214" s="82"/>
      <c r="N214" s="82"/>
      <c r="O214" s="82"/>
      <c r="P214" s="82"/>
      <c r="Q214" s="82"/>
    </row>
    <row r="215" spans="1:17" ht="15" customHeight="1">
      <c r="A215" s="82"/>
      <c r="B215" s="96"/>
      <c r="C215" s="82"/>
      <c r="D215" s="82"/>
      <c r="E215" s="82"/>
      <c r="F215" s="82"/>
      <c r="G215" s="82"/>
      <c r="H215" s="82"/>
      <c r="I215" s="82"/>
      <c r="J215" s="75"/>
      <c r="K215" s="82"/>
      <c r="L215" s="82"/>
      <c r="M215" s="82"/>
      <c r="N215" s="82"/>
      <c r="O215" s="82"/>
      <c r="P215" s="82"/>
      <c r="Q215" s="82"/>
    </row>
    <row r="216" spans="1:17" ht="15" customHeight="1">
      <c r="A216" s="82"/>
      <c r="B216" s="96"/>
      <c r="C216" s="82"/>
      <c r="D216" s="82"/>
      <c r="E216" s="82"/>
      <c r="F216" s="82"/>
      <c r="G216" s="82"/>
      <c r="H216" s="82"/>
      <c r="I216" s="82"/>
      <c r="J216" s="75"/>
      <c r="K216" s="82"/>
      <c r="L216" s="82"/>
      <c r="M216" s="82"/>
      <c r="N216" s="82"/>
      <c r="O216" s="82"/>
      <c r="P216" s="82"/>
      <c r="Q216" s="82"/>
    </row>
    <row r="217" spans="1:17" ht="15" customHeight="1">
      <c r="A217" s="82"/>
      <c r="B217" s="96"/>
      <c r="C217" s="82"/>
      <c r="D217" s="82"/>
      <c r="E217" s="82"/>
      <c r="F217" s="82"/>
      <c r="G217" s="82"/>
      <c r="H217" s="82"/>
      <c r="I217" s="82"/>
      <c r="J217" s="75"/>
      <c r="K217" s="82"/>
      <c r="L217" s="82"/>
      <c r="M217" s="82"/>
      <c r="N217" s="82"/>
      <c r="O217" s="82"/>
      <c r="P217" s="82"/>
      <c r="Q217" s="82"/>
    </row>
    <row r="218" spans="1:17" ht="15" customHeight="1">
      <c r="A218" s="82"/>
      <c r="B218" s="96"/>
      <c r="C218" s="82"/>
      <c r="D218" s="82"/>
      <c r="E218" s="82"/>
      <c r="F218" s="82"/>
      <c r="G218" s="82"/>
      <c r="H218" s="82"/>
      <c r="I218" s="82"/>
      <c r="J218" s="75"/>
      <c r="K218" s="82"/>
      <c r="L218" s="82"/>
      <c r="M218" s="82"/>
      <c r="N218" s="82"/>
      <c r="O218" s="82"/>
      <c r="P218" s="82"/>
      <c r="Q218" s="82"/>
    </row>
    <row r="219" spans="1:17" ht="15" customHeight="1">
      <c r="A219" s="82"/>
      <c r="B219" s="96"/>
      <c r="C219" s="82"/>
      <c r="D219" s="82"/>
      <c r="E219" s="82"/>
      <c r="F219" s="82"/>
      <c r="G219" s="82"/>
      <c r="H219" s="82"/>
      <c r="I219" s="82"/>
      <c r="J219" s="75"/>
      <c r="K219" s="82"/>
      <c r="L219" s="82"/>
      <c r="M219" s="82"/>
      <c r="N219" s="82"/>
      <c r="O219" s="82"/>
      <c r="P219" s="82"/>
      <c r="Q219" s="82"/>
    </row>
    <row r="220" spans="1:17" ht="15" customHeight="1">
      <c r="A220" s="82"/>
      <c r="B220" s="96"/>
      <c r="C220" s="82"/>
      <c r="D220" s="82"/>
      <c r="E220" s="82"/>
      <c r="F220" s="82"/>
      <c r="G220" s="82"/>
      <c r="H220" s="82"/>
      <c r="I220" s="82"/>
      <c r="J220" s="75"/>
      <c r="K220" s="82"/>
      <c r="L220" s="82"/>
      <c r="M220" s="82"/>
      <c r="N220" s="82"/>
      <c r="O220" s="82"/>
      <c r="P220" s="82"/>
      <c r="Q220" s="82"/>
    </row>
    <row r="221" spans="1:17" ht="15" customHeight="1">
      <c r="A221" s="82"/>
      <c r="B221" s="96"/>
      <c r="C221" s="82"/>
      <c r="D221" s="82"/>
      <c r="E221" s="82"/>
      <c r="F221" s="82"/>
      <c r="G221" s="82"/>
      <c r="H221" s="82"/>
      <c r="I221" s="82"/>
      <c r="J221" s="75"/>
      <c r="K221" s="82"/>
      <c r="L221" s="82"/>
      <c r="M221" s="82"/>
      <c r="N221" s="82"/>
      <c r="O221" s="82"/>
      <c r="P221" s="82"/>
      <c r="Q221" s="82"/>
    </row>
    <row r="222" spans="1:17" ht="15" customHeight="1">
      <c r="A222" s="82"/>
      <c r="B222" s="96"/>
      <c r="C222" s="82"/>
      <c r="D222" s="82"/>
      <c r="E222" s="82"/>
      <c r="F222" s="82"/>
      <c r="G222" s="82"/>
      <c r="H222" s="82"/>
      <c r="I222" s="82"/>
      <c r="J222" s="75"/>
      <c r="K222" s="82"/>
      <c r="L222" s="82"/>
      <c r="M222" s="82"/>
      <c r="N222" s="82"/>
      <c r="O222" s="82"/>
      <c r="P222" s="82"/>
      <c r="Q222" s="82"/>
    </row>
  </sheetData>
  <sheetProtection formatColumns="0" formatRows="0"/>
  <mergeCells count="6">
    <mergeCell ref="C5:G5"/>
    <mergeCell ref="A184:B184"/>
    <mergeCell ref="J59:R59"/>
    <mergeCell ref="J52:R52"/>
    <mergeCell ref="A52:I52"/>
    <mergeCell ref="A59:I59"/>
  </mergeCells>
  <dataValidations count="4">
    <dataValidation type="decimal" allowBlank="1" showInputMessage="1" showErrorMessage="1" errorTitle="ادخال رقم" error="الرحاء ادخال رقم" sqref="C94 C66 C80 C48 C35 C22" xr:uid="{00000000-0002-0000-0600-000000000000}">
      <formula1>1</formula1>
      <formula2>10000</formula2>
    </dataValidation>
    <dataValidation type="decimal" allowBlank="1" showInputMessage="1" showErrorMessage="1" sqref="K94:P94 D48:H48 D66:H66 K66:P66 D80:H80 K80:P80 D94:H94 K32:P32 L13:P13 L16:P16 L19:P19 K22:P22 K26:P26 K29:P29 L10:P10 K35:P35 D22:H22 K48:P48 D35:H35" xr:uid="{00000000-0002-0000-0600-000001000000}">
      <formula1>1</formula1>
      <formula2>1000000</formula2>
    </dataValidation>
    <dataValidation type="decimal" allowBlank="1" showInputMessage="1" showErrorMessage="1" errorTitle="الرحاء ادخال رقم" error="الرحاء ادخال رقم" sqref="K33:P34 K131:L132 K118:P127 K50:P50 C50:H50 K77:P78 L11:P12 K71:P75 L14:P15 L17:P18 L20:P21 K99:P114 K27:P28 K30:P31 M141:P148 M131:P137 L176:P179" xr:uid="{00000000-0002-0000-0600-000002000000}">
      <formula1>1</formula1>
      <formula2>10000</formula2>
    </dataValidation>
    <dataValidation type="decimal" allowBlank="1" showInputMessage="1" showErrorMessage="1" errorTitle="يجب ادخال عدد " error="يجب ادخال عدد " sqref="C176:H180 C91:H93 C10:H21 C77:H79 C60:H65 C39:H47 C154:H170 C53:H58 C26:H34 C71:H75 C85:H89 C99:H114 C118:H127 C131:H148 K10:K21 K39:P47 K53:P58 K60:P65 K85:P93 K133:L148 K176:K180" xr:uid="{00000000-0002-0000-0600-000003000000}">
      <formula1>0</formula1>
      <formula2>999999999</formula2>
    </dataValidation>
  </dataValidations>
  <hyperlinks>
    <hyperlink ref="A185" location="'Table of forms'!A1" display="الرجوع للصفحة الرئيسية " xr:uid="{00000000-0004-0000-0600-000000000000}"/>
    <hyperlink ref="R185" location="'Table of forms'!A1" display="Back to the main page" xr:uid="{00000000-0004-0000-0600-000001000000}"/>
  </hyperlinks>
  <printOptions horizontalCentered="1"/>
  <pageMargins left="0.23622047244094491" right="0.23622047244094491" top="0.86614173228346458" bottom="0.31496062992125984" header="3.937007874015748E-2" footer="3.937007874015748E-2"/>
  <pageSetup paperSize="9" scale="65" fitToHeight="0" pageOrder="overThenDown" orientation="landscape" r:id="rId1"/>
  <headerFooter differentFirst="1">
    <oddHeader>&amp;C&amp;G</oddHeader>
    <oddFooter>&amp;R&amp;P  of &amp;N</oddFooter>
    <firstHeader>&amp;C&amp;G</firstHeader>
    <firstFooter>&amp;R&amp;P  of &amp;N</firstFooter>
  </headerFooter>
  <rowBreaks count="10" manualBreakCount="10">
    <brk id="23" max="17" man="1"/>
    <brk id="36" max="17" man="1"/>
    <brk id="49" max="17" man="1"/>
    <brk id="68" max="17" man="1"/>
    <brk id="82" max="17" man="1"/>
    <brk id="96" max="17" man="1"/>
    <brk id="117" max="17" man="1"/>
    <brk id="130" max="17" man="1"/>
    <brk id="151" max="17" man="1"/>
    <brk id="173" max="17" man="1"/>
  </rowBreaks>
  <colBreaks count="1" manualBreakCount="1">
    <brk id="9" max="176"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32"/>
  <sheetViews>
    <sheetView rightToLeft="1" view="pageBreakPreview" topLeftCell="E11" zoomScale="58" zoomScaleNormal="120" zoomScaleSheetLayoutView="70" zoomScalePageLayoutView="40" workbookViewId="0">
      <selection activeCell="J16" sqref="J16:J19"/>
    </sheetView>
  </sheetViews>
  <sheetFormatPr defaultColWidth="8.6328125" defaultRowHeight="14.5"/>
  <cols>
    <col min="1" max="1" width="10.90625" customWidth="1"/>
    <col min="2" max="2" width="24.453125" customWidth="1"/>
    <col min="3" max="3" width="28.08984375" customWidth="1"/>
    <col min="4" max="4" width="23.453125" customWidth="1"/>
    <col min="5" max="5" width="23.90625" customWidth="1"/>
    <col min="6" max="6" width="20.54296875" customWidth="1"/>
    <col min="7" max="7" width="24.453125" customWidth="1"/>
    <col min="8" max="8" width="29.6328125" customWidth="1"/>
    <col min="9" max="9" width="31.90625" customWidth="1"/>
    <col min="10" max="10" width="29.08984375" customWidth="1"/>
    <col min="11" max="11" width="28.54296875" customWidth="1"/>
    <col min="12" max="12" width="28.08984375" customWidth="1"/>
    <col min="13" max="13" width="22.453125" customWidth="1"/>
    <col min="14" max="14" width="22.36328125" customWidth="1"/>
    <col min="15" max="15" width="23.54296875" customWidth="1"/>
    <col min="16" max="16" width="31.26953125" bestFit="1" customWidth="1"/>
    <col min="17" max="17" width="21.6328125" customWidth="1"/>
    <col min="18" max="18" width="11" customWidth="1"/>
  </cols>
  <sheetData>
    <row r="1" spans="1:18" ht="20.149999999999999" customHeight="1">
      <c r="A1" s="164" t="s">
        <v>208</v>
      </c>
      <c r="B1" s="372"/>
      <c r="C1" s="2095" t="s">
        <v>3319</v>
      </c>
      <c r="D1" s="2096"/>
      <c r="E1" s="2096"/>
      <c r="F1" s="1719"/>
      <c r="G1" s="1719"/>
      <c r="H1" s="1719"/>
      <c r="I1" s="1748"/>
      <c r="J1" s="1749"/>
      <c r="K1" s="1750"/>
      <c r="L1" s="1750"/>
      <c r="M1" s="1750"/>
      <c r="N1" s="1750"/>
      <c r="O1" s="2319" t="s">
        <v>3733</v>
      </c>
      <c r="P1" s="372"/>
      <c r="Q1" s="373"/>
      <c r="R1" s="202" t="s">
        <v>290</v>
      </c>
    </row>
    <row r="2" spans="1:18" ht="20.149999999999999" customHeight="1">
      <c r="A2" s="283" t="s">
        <v>728</v>
      </c>
      <c r="B2" s="372"/>
      <c r="C2" s="2097" t="s">
        <v>3320</v>
      </c>
      <c r="D2" s="2098"/>
      <c r="E2" s="2098"/>
      <c r="F2" s="1719"/>
      <c r="G2" s="1719"/>
      <c r="H2" s="1719"/>
      <c r="I2" s="1748"/>
      <c r="J2" s="1749"/>
      <c r="K2" s="1750"/>
      <c r="L2" s="1750"/>
      <c r="M2" s="1750"/>
      <c r="N2" s="1750"/>
      <c r="O2" s="2311" t="s">
        <v>3838</v>
      </c>
      <c r="P2" s="372"/>
      <c r="Q2" s="373"/>
      <c r="R2" s="203" t="s">
        <v>478</v>
      </c>
    </row>
    <row r="3" spans="1:18" ht="20.149999999999999" customHeight="1">
      <c r="A3" s="283" t="s">
        <v>212</v>
      </c>
      <c r="B3" s="372"/>
      <c r="C3" s="2097" t="s">
        <v>3321</v>
      </c>
      <c r="D3" s="2098"/>
      <c r="E3" s="2098"/>
      <c r="F3" s="1719"/>
      <c r="G3" s="1719"/>
      <c r="H3" s="1719"/>
      <c r="I3" s="1748"/>
      <c r="J3" s="1749"/>
      <c r="K3" s="1750"/>
      <c r="L3" s="1750"/>
      <c r="M3" s="1750"/>
      <c r="N3" s="1750"/>
      <c r="O3" s="2311" t="s">
        <v>3735</v>
      </c>
      <c r="P3" s="374"/>
      <c r="Q3" s="375"/>
      <c r="R3" s="204" t="s">
        <v>479</v>
      </c>
    </row>
    <row r="4" spans="1:18" ht="20.149999999999999" customHeight="1">
      <c r="A4" s="283" t="s">
        <v>214</v>
      </c>
      <c r="B4" s="372"/>
      <c r="C4" s="2097"/>
      <c r="D4" s="2098"/>
      <c r="E4" s="2098"/>
      <c r="F4" s="1719"/>
      <c r="G4" s="1719"/>
      <c r="H4" s="1719"/>
      <c r="I4" s="1748"/>
      <c r="J4" s="1749"/>
      <c r="K4" s="1750"/>
      <c r="L4" s="1750"/>
      <c r="M4" s="2190"/>
      <c r="N4" s="2190"/>
      <c r="O4" s="2191"/>
      <c r="P4" s="376"/>
      <c r="Q4" s="377"/>
      <c r="R4" s="378" t="s">
        <v>215</v>
      </c>
    </row>
    <row r="5" spans="1:18" ht="37.5" customHeight="1">
      <c r="A5" s="379" t="s">
        <v>216</v>
      </c>
      <c r="B5" s="380"/>
      <c r="C5" s="2194"/>
      <c r="D5" s="2195"/>
      <c r="E5" s="2195"/>
      <c r="F5" s="1751"/>
      <c r="G5" s="1751"/>
      <c r="H5" s="1751"/>
      <c r="I5" s="1752"/>
      <c r="J5" s="1753"/>
      <c r="K5" s="1754"/>
      <c r="L5" s="1754"/>
      <c r="M5" s="2192"/>
      <c r="N5" s="2192"/>
      <c r="O5" s="2193"/>
      <c r="P5" s="381"/>
      <c r="Q5" s="382"/>
      <c r="R5" s="383" t="s">
        <v>217</v>
      </c>
    </row>
    <row r="6" spans="1:18" ht="24.75" customHeight="1">
      <c r="A6" s="384" t="s">
        <v>988</v>
      </c>
      <c r="B6" s="385"/>
      <c r="C6" s="385"/>
      <c r="D6" s="385"/>
      <c r="E6" s="385"/>
      <c r="F6" s="386"/>
      <c r="G6" s="386"/>
      <c r="H6" s="386"/>
      <c r="I6" s="387"/>
      <c r="J6" s="1085"/>
      <c r="K6" s="386"/>
      <c r="L6" s="386"/>
      <c r="M6" s="386"/>
      <c r="N6" s="385"/>
      <c r="O6" s="385"/>
      <c r="P6" s="385"/>
      <c r="Q6" s="386"/>
      <c r="R6" s="387" t="s">
        <v>730</v>
      </c>
    </row>
    <row r="7" spans="1:18" ht="24.75" customHeight="1">
      <c r="A7" s="388" t="s">
        <v>989</v>
      </c>
      <c r="B7" s="389"/>
      <c r="C7" s="389"/>
      <c r="D7" s="389"/>
      <c r="E7" s="389"/>
      <c r="F7" s="390"/>
      <c r="G7" s="390"/>
      <c r="H7" s="390"/>
      <c r="I7" s="391"/>
      <c r="J7" s="1086"/>
      <c r="K7" s="390"/>
      <c r="L7" s="390"/>
      <c r="M7" s="390"/>
      <c r="N7" s="389"/>
      <c r="O7" s="389"/>
      <c r="P7" s="389"/>
      <c r="Q7" s="390"/>
      <c r="R7" s="391" t="s">
        <v>990</v>
      </c>
    </row>
    <row r="8" spans="1:18" ht="24.75" customHeight="1">
      <c r="A8" s="1742" t="s">
        <v>991</v>
      </c>
      <c r="B8" s="1743"/>
      <c r="C8" s="1744"/>
      <c r="D8" s="1744"/>
      <c r="E8" s="1744"/>
      <c r="F8" s="1745"/>
      <c r="G8" s="1745"/>
      <c r="H8" s="1745"/>
      <c r="I8" s="1746"/>
      <c r="J8" s="1747"/>
      <c r="K8" s="1745"/>
      <c r="L8" s="1745"/>
      <c r="M8" s="1745"/>
      <c r="N8" s="1744"/>
      <c r="O8" s="1744"/>
      <c r="P8" s="1744"/>
      <c r="Q8" s="1745"/>
      <c r="R8" s="1746" t="s">
        <v>992</v>
      </c>
    </row>
    <row r="9" spans="1:18" ht="60.9" customHeight="1">
      <c r="A9" s="183" t="s">
        <v>222</v>
      </c>
      <c r="B9" s="937" t="s">
        <v>993</v>
      </c>
      <c r="C9" s="392" t="s">
        <v>994</v>
      </c>
      <c r="D9" s="937" t="s">
        <v>995</v>
      </c>
      <c r="E9" s="937" t="s">
        <v>996</v>
      </c>
      <c r="F9" s="392" t="s">
        <v>997</v>
      </c>
      <c r="G9" s="392" t="s">
        <v>998</v>
      </c>
      <c r="H9" s="937" t="s">
        <v>999</v>
      </c>
      <c r="I9" s="937" t="s">
        <v>1000</v>
      </c>
      <c r="J9" s="937" t="s">
        <v>1001</v>
      </c>
      <c r="K9" s="937" t="s">
        <v>1002</v>
      </c>
      <c r="L9" s="937" t="s">
        <v>1003</v>
      </c>
      <c r="M9" s="937" t="s">
        <v>1004</v>
      </c>
      <c r="N9" s="937" t="s">
        <v>1005</v>
      </c>
      <c r="O9" s="937" t="s">
        <v>1006</v>
      </c>
      <c r="P9" s="392" t="s">
        <v>1007</v>
      </c>
      <c r="Q9" s="937" t="s">
        <v>1008</v>
      </c>
      <c r="R9" s="937" t="s">
        <v>227</v>
      </c>
    </row>
    <row r="10" spans="1:18" ht="45" customHeight="1">
      <c r="A10" s="335" t="s">
        <v>1009</v>
      </c>
      <c r="B10" s="394"/>
      <c r="C10" s="2101" t="s">
        <v>3433</v>
      </c>
      <c r="D10" s="2101"/>
      <c r="E10" s="2101" t="s">
        <v>3434</v>
      </c>
      <c r="F10" s="2101"/>
      <c r="G10" s="2101">
        <v>14</v>
      </c>
      <c r="H10" s="2101" t="s">
        <v>3435</v>
      </c>
      <c r="I10" s="2101"/>
      <c r="J10" s="940"/>
      <c r="K10" s="2327" t="s">
        <v>3847</v>
      </c>
      <c r="L10" s="2326">
        <v>14</v>
      </c>
      <c r="M10" s="2326"/>
      <c r="N10" s="940" t="s">
        <v>3840</v>
      </c>
      <c r="O10" s="940" t="s">
        <v>1172</v>
      </c>
      <c r="P10" s="940" t="s">
        <v>3827</v>
      </c>
      <c r="Q10" s="940"/>
      <c r="R10" s="335" t="s">
        <v>1009</v>
      </c>
    </row>
    <row r="11" spans="1:18" ht="45" customHeight="1">
      <c r="A11" s="335" t="s">
        <v>1010</v>
      </c>
      <c r="B11" s="394"/>
      <c r="C11" s="2101" t="s">
        <v>3436</v>
      </c>
      <c r="D11" s="2101"/>
      <c r="E11" s="2101" t="s">
        <v>3437</v>
      </c>
      <c r="F11" s="2101"/>
      <c r="G11" s="2101">
        <v>17</v>
      </c>
      <c r="H11" s="2101" t="s">
        <v>3438</v>
      </c>
      <c r="I11" s="2101"/>
      <c r="J11" s="940"/>
      <c r="K11" s="2327" t="s">
        <v>3848</v>
      </c>
      <c r="L11" s="2326">
        <v>17</v>
      </c>
      <c r="M11" s="2326"/>
      <c r="N11" s="940" t="s">
        <v>3841</v>
      </c>
      <c r="O11" s="940" t="s">
        <v>1172</v>
      </c>
      <c r="P11" s="940" t="s">
        <v>3837</v>
      </c>
      <c r="Q11" s="940"/>
      <c r="R11" s="335" t="s">
        <v>1010</v>
      </c>
    </row>
    <row r="12" spans="1:18" ht="45" customHeight="1">
      <c r="A12" s="335" t="s">
        <v>1011</v>
      </c>
      <c r="B12" s="396"/>
      <c r="C12" s="2100" t="s">
        <v>3439</v>
      </c>
      <c r="D12" s="2100"/>
      <c r="E12" s="2100" t="s">
        <v>3434</v>
      </c>
      <c r="F12" s="2100"/>
      <c r="G12" s="2100">
        <v>7</v>
      </c>
      <c r="H12" s="2100" t="s">
        <v>3440</v>
      </c>
      <c r="I12" s="2100"/>
      <c r="J12" s="940"/>
      <c r="K12" s="2327" t="s">
        <v>3849</v>
      </c>
      <c r="L12" s="2326">
        <v>7</v>
      </c>
      <c r="M12" s="2326"/>
      <c r="N12" s="940" t="s">
        <v>3840</v>
      </c>
      <c r="O12" s="940" t="s">
        <v>1172</v>
      </c>
      <c r="P12" s="940" t="s">
        <v>3828</v>
      </c>
      <c r="Q12" s="940"/>
      <c r="R12" s="335" t="s">
        <v>1011</v>
      </c>
    </row>
    <row r="13" spans="1:18" ht="45" customHeight="1">
      <c r="A13" s="335" t="s">
        <v>1012</v>
      </c>
      <c r="B13" s="393"/>
      <c r="C13" s="2099" t="s">
        <v>3441</v>
      </c>
      <c r="D13" s="2099"/>
      <c r="E13" s="2099" t="s">
        <v>3442</v>
      </c>
      <c r="F13" s="2099"/>
      <c r="G13" s="2099">
        <v>5</v>
      </c>
      <c r="H13" s="2099" t="s">
        <v>3443</v>
      </c>
      <c r="I13" s="2100"/>
      <c r="J13" s="940"/>
      <c r="K13" s="2327" t="s">
        <v>3851</v>
      </c>
      <c r="L13" s="2326">
        <v>5</v>
      </c>
      <c r="M13" s="2326"/>
      <c r="N13" s="940" t="s">
        <v>3842</v>
      </c>
      <c r="O13" s="940" t="s">
        <v>1171</v>
      </c>
      <c r="P13" s="940" t="s">
        <v>3829</v>
      </c>
      <c r="Q13" s="940"/>
      <c r="R13" s="335" t="s">
        <v>1012</v>
      </c>
    </row>
    <row r="14" spans="1:18" ht="45" customHeight="1">
      <c r="A14" s="335" t="s">
        <v>1013</v>
      </c>
      <c r="B14" s="393"/>
      <c r="C14" s="2099" t="s">
        <v>3444</v>
      </c>
      <c r="D14" s="2099"/>
      <c r="E14" s="2099" t="s">
        <v>3445</v>
      </c>
      <c r="F14" s="2099"/>
      <c r="G14" s="2099">
        <v>6</v>
      </c>
      <c r="H14" s="2099" t="s">
        <v>3446</v>
      </c>
      <c r="I14" s="2100"/>
      <c r="J14" s="940"/>
      <c r="K14" s="2327" t="s">
        <v>3850</v>
      </c>
      <c r="L14" s="2326">
        <v>6</v>
      </c>
      <c r="M14" s="2326"/>
      <c r="N14" s="940" t="s">
        <v>3843</v>
      </c>
      <c r="O14" s="940"/>
      <c r="P14" s="940" t="s">
        <v>3830</v>
      </c>
      <c r="Q14" s="940"/>
      <c r="R14" s="335" t="s">
        <v>1013</v>
      </c>
    </row>
    <row r="15" spans="1:18" ht="45" customHeight="1">
      <c r="A15" s="335" t="s">
        <v>1014</v>
      </c>
      <c r="B15" s="393"/>
      <c r="C15" s="2099" t="s">
        <v>3447</v>
      </c>
      <c r="D15" s="2099"/>
      <c r="E15" s="2099" t="s">
        <v>3448</v>
      </c>
      <c r="F15" s="2099"/>
      <c r="G15" s="2099">
        <v>10</v>
      </c>
      <c r="H15" s="2099" t="s">
        <v>3449</v>
      </c>
      <c r="I15" s="2100"/>
      <c r="J15" s="940"/>
      <c r="K15" s="2327" t="s">
        <v>3852</v>
      </c>
      <c r="L15" s="2326">
        <v>10</v>
      </c>
      <c r="M15" s="2326"/>
      <c r="N15" s="940" t="s">
        <v>3844</v>
      </c>
      <c r="O15" s="940" t="s">
        <v>1172</v>
      </c>
      <c r="P15" s="940" t="s">
        <v>3831</v>
      </c>
      <c r="Q15" s="940"/>
      <c r="R15" s="335" t="s">
        <v>1014</v>
      </c>
    </row>
    <row r="16" spans="1:18" ht="45" customHeight="1">
      <c r="A16" s="335" t="s">
        <v>1015</v>
      </c>
      <c r="B16" s="393"/>
      <c r="C16" s="2099" t="s">
        <v>3450</v>
      </c>
      <c r="D16" s="2099"/>
      <c r="E16" s="2099" t="s">
        <v>3451</v>
      </c>
      <c r="F16" s="2099"/>
      <c r="G16" s="2099">
        <v>24</v>
      </c>
      <c r="H16" s="2099" t="s">
        <v>3452</v>
      </c>
      <c r="I16" s="2100" t="s">
        <v>3453</v>
      </c>
      <c r="J16" s="2327" t="s">
        <v>3858</v>
      </c>
      <c r="K16" s="2327" t="s">
        <v>3853</v>
      </c>
      <c r="L16" s="2326">
        <v>24</v>
      </c>
      <c r="M16" s="2326"/>
      <c r="N16" s="940" t="s">
        <v>3845</v>
      </c>
      <c r="O16" s="940" t="s">
        <v>1172</v>
      </c>
      <c r="P16" s="940" t="s">
        <v>3832</v>
      </c>
      <c r="Q16" s="940"/>
      <c r="R16" s="335" t="s">
        <v>1015</v>
      </c>
    </row>
    <row r="17" spans="1:18" ht="45" customHeight="1">
      <c r="A17" s="335" t="s">
        <v>1016</v>
      </c>
      <c r="B17" s="393"/>
      <c r="C17" s="2099" t="s">
        <v>3454</v>
      </c>
      <c r="D17" s="2099"/>
      <c r="E17" s="2099" t="s">
        <v>3445</v>
      </c>
      <c r="F17" s="2099"/>
      <c r="G17" s="2099">
        <v>25</v>
      </c>
      <c r="H17" s="2099" t="s">
        <v>3455</v>
      </c>
      <c r="I17" s="2100" t="s">
        <v>3453</v>
      </c>
      <c r="J17" s="2327" t="s">
        <v>3858</v>
      </c>
      <c r="K17" s="2327" t="s">
        <v>3854</v>
      </c>
      <c r="L17" s="2326">
        <v>25</v>
      </c>
      <c r="M17" s="2326"/>
      <c r="N17" s="940" t="s">
        <v>3843</v>
      </c>
      <c r="O17" s="940" t="s">
        <v>1172</v>
      </c>
      <c r="P17" s="940" t="s">
        <v>3833</v>
      </c>
      <c r="Q17" s="940"/>
      <c r="R17" s="335" t="s">
        <v>1016</v>
      </c>
    </row>
    <row r="18" spans="1:18" ht="45" customHeight="1">
      <c r="A18" s="335" t="s">
        <v>1017</v>
      </c>
      <c r="B18" s="393"/>
      <c r="C18" s="2099" t="s">
        <v>3456</v>
      </c>
      <c r="D18" s="2099"/>
      <c r="E18" s="2099" t="s">
        <v>3448</v>
      </c>
      <c r="F18" s="2099"/>
      <c r="G18" s="2099">
        <v>15</v>
      </c>
      <c r="H18" s="2099" t="s">
        <v>3457</v>
      </c>
      <c r="I18" s="2100" t="s">
        <v>3453</v>
      </c>
      <c r="J18" s="2327" t="s">
        <v>3858</v>
      </c>
      <c r="K18" s="2327" t="s">
        <v>3855</v>
      </c>
      <c r="L18" s="2326">
        <v>15</v>
      </c>
      <c r="M18" s="2326"/>
      <c r="N18" s="940" t="s">
        <v>3844</v>
      </c>
      <c r="O18" s="940" t="s">
        <v>1172</v>
      </c>
      <c r="P18" s="940" t="s">
        <v>3834</v>
      </c>
      <c r="Q18" s="940"/>
      <c r="R18" s="335" t="s">
        <v>1017</v>
      </c>
    </row>
    <row r="19" spans="1:18" ht="45" customHeight="1">
      <c r="A19" s="335" t="s">
        <v>1018</v>
      </c>
      <c r="B19" s="393"/>
      <c r="C19" s="2099" t="s">
        <v>3458</v>
      </c>
      <c r="D19" s="2099" t="s">
        <v>3459</v>
      </c>
      <c r="E19" s="2099" t="s">
        <v>3460</v>
      </c>
      <c r="F19" s="2099"/>
      <c r="G19" s="2099">
        <v>15</v>
      </c>
      <c r="H19" s="2099" t="s">
        <v>3461</v>
      </c>
      <c r="I19" s="2100" t="s">
        <v>3453</v>
      </c>
      <c r="J19" s="2327" t="s">
        <v>3858</v>
      </c>
      <c r="K19" s="2327" t="s">
        <v>3856</v>
      </c>
      <c r="L19" s="2326">
        <v>15</v>
      </c>
      <c r="M19" s="2326"/>
      <c r="N19" s="940" t="s">
        <v>3846</v>
      </c>
      <c r="O19" s="940" t="s">
        <v>1171</v>
      </c>
      <c r="P19" s="940" t="s">
        <v>3835</v>
      </c>
      <c r="Q19" s="940"/>
      <c r="R19" s="335" t="s">
        <v>1018</v>
      </c>
    </row>
    <row r="20" spans="1:18" ht="45" customHeight="1">
      <c r="A20" s="335" t="s">
        <v>3467</v>
      </c>
      <c r="B20" s="393"/>
      <c r="C20" s="2099" t="s">
        <v>3462</v>
      </c>
      <c r="D20" s="2099"/>
      <c r="E20" s="2099" t="s">
        <v>3463</v>
      </c>
      <c r="F20" s="2099"/>
      <c r="G20" s="2099">
        <v>5</v>
      </c>
      <c r="H20" s="2099" t="s">
        <v>3464</v>
      </c>
      <c r="I20" s="2100"/>
      <c r="J20" s="940"/>
      <c r="K20" s="2327" t="s">
        <v>3739</v>
      </c>
      <c r="L20" s="2326">
        <v>5</v>
      </c>
      <c r="M20" s="2326"/>
      <c r="N20" s="940" t="s">
        <v>3844</v>
      </c>
      <c r="O20" s="940" t="s">
        <v>1172</v>
      </c>
      <c r="P20" s="940" t="s">
        <v>3836</v>
      </c>
      <c r="Q20" s="940"/>
      <c r="R20" s="335" t="s">
        <v>3467</v>
      </c>
    </row>
    <row r="21" spans="1:18" ht="45" customHeight="1">
      <c r="A21" s="335" t="s">
        <v>3468</v>
      </c>
      <c r="B21" s="397"/>
      <c r="C21" s="2102" t="s">
        <v>3465</v>
      </c>
      <c r="D21" s="2102"/>
      <c r="E21" s="2102" t="s">
        <v>3448</v>
      </c>
      <c r="F21" s="2102"/>
      <c r="G21" s="2102">
        <v>5</v>
      </c>
      <c r="H21" s="2102" t="s">
        <v>3466</v>
      </c>
      <c r="I21" s="2100"/>
      <c r="J21" s="940"/>
      <c r="K21" s="2327" t="s">
        <v>3857</v>
      </c>
      <c r="L21" s="2326">
        <v>5</v>
      </c>
      <c r="M21" s="2326"/>
      <c r="N21" s="940" t="s">
        <v>3844</v>
      </c>
      <c r="O21" s="940" t="s">
        <v>1172</v>
      </c>
      <c r="P21" s="940" t="s">
        <v>3839</v>
      </c>
      <c r="Q21" s="940"/>
      <c r="R21" s="335" t="s">
        <v>3468</v>
      </c>
    </row>
    <row r="22" spans="1:18" ht="15.5">
      <c r="A22" s="398" t="s">
        <v>887</v>
      </c>
      <c r="B22" s="107"/>
      <c r="C22" s="399"/>
      <c r="D22" s="103"/>
      <c r="E22" s="399"/>
      <c r="F22" s="399"/>
      <c r="G22" s="399"/>
      <c r="H22" s="107"/>
      <c r="I22" s="107"/>
      <c r="J22" s="107"/>
      <c r="K22" s="107"/>
      <c r="L22" s="107"/>
      <c r="M22" s="107"/>
      <c r="N22" s="107"/>
      <c r="O22" s="107"/>
      <c r="P22" s="107"/>
      <c r="Q22" s="107"/>
      <c r="R22" s="400" t="s">
        <v>1019</v>
      </c>
    </row>
    <row r="23" spans="1:18" ht="18.5">
      <c r="A23" s="1642" t="s">
        <v>1020</v>
      </c>
      <c r="B23" s="107"/>
      <c r="C23" s="399"/>
      <c r="D23" s="103"/>
      <c r="E23" s="399"/>
      <c r="F23" s="399"/>
      <c r="G23" s="399"/>
      <c r="H23" s="107"/>
      <c r="I23" s="107"/>
      <c r="J23" s="107"/>
      <c r="K23" s="107"/>
      <c r="L23" s="107"/>
      <c r="M23" s="107"/>
      <c r="N23" s="107"/>
      <c r="O23" s="107"/>
      <c r="P23" s="107"/>
      <c r="Q23" s="107"/>
      <c r="R23" s="402" t="s">
        <v>1021</v>
      </c>
    </row>
    <row r="24" spans="1:18" ht="18.5">
      <c r="A24" s="446" t="s">
        <v>1022</v>
      </c>
      <c r="B24" s="107"/>
      <c r="C24" s="399"/>
      <c r="D24" s="103"/>
      <c r="E24" s="399"/>
      <c r="F24" s="399"/>
      <c r="G24" s="399"/>
      <c r="H24" s="107"/>
      <c r="I24" s="107"/>
      <c r="J24" s="107"/>
      <c r="K24" s="107"/>
      <c r="L24" s="107"/>
      <c r="M24" s="107"/>
      <c r="N24" s="107"/>
      <c r="O24" s="107"/>
      <c r="P24" s="107"/>
      <c r="Q24" s="107"/>
      <c r="R24" s="402" t="s">
        <v>1023</v>
      </c>
    </row>
    <row r="25" spans="1:18" ht="18.5">
      <c r="A25" s="401" t="s">
        <v>1024</v>
      </c>
      <c r="B25" s="107"/>
      <c r="C25" s="399"/>
      <c r="D25" s="103"/>
      <c r="E25" s="399"/>
      <c r="F25" s="399"/>
      <c r="G25" s="399"/>
      <c r="H25" s="107"/>
      <c r="I25" s="107"/>
      <c r="J25" s="107"/>
      <c r="K25" s="107"/>
      <c r="L25" s="107"/>
      <c r="M25" s="107"/>
      <c r="N25" s="107"/>
      <c r="O25" s="107"/>
      <c r="P25" s="107"/>
      <c r="Q25" s="107"/>
      <c r="R25" s="402" t="s">
        <v>1025</v>
      </c>
    </row>
    <row r="26" spans="1:18" ht="15.5">
      <c r="A26" s="194" t="s">
        <v>287</v>
      </c>
      <c r="B26" s="195"/>
      <c r="C26" s="196"/>
      <c r="D26" s="196"/>
      <c r="E26" s="197"/>
      <c r="F26" s="87"/>
      <c r="G26" s="300"/>
      <c r="H26" s="300"/>
      <c r="I26" s="300"/>
      <c r="J26" s="86"/>
      <c r="K26" s="300"/>
      <c r="L26" s="300"/>
      <c r="M26" s="300"/>
      <c r="N26" s="300"/>
      <c r="O26" s="300"/>
      <c r="P26" s="300"/>
      <c r="Q26" s="86"/>
      <c r="R26" s="198" t="s">
        <v>288</v>
      </c>
    </row>
    <row r="32" spans="1:18">
      <c r="A32" s="97"/>
    </row>
  </sheetData>
  <sheetProtection formatColumns="0" formatRows="0"/>
  <mergeCells count="3">
    <mergeCell ref="M4:O4"/>
    <mergeCell ref="M5:O5"/>
    <mergeCell ref="C5:E5"/>
  </mergeCells>
  <hyperlinks>
    <hyperlink ref="A26" location="'Table of forms'!A1" display="الرجوع للصفحة الرئيسية " xr:uid="{00000000-0004-0000-0700-000000000000}"/>
    <hyperlink ref="R26" location="'Table of forms'!A1" display="Back to the main page" xr:uid="{00000000-0004-0000-0700-000001000000}"/>
  </hyperlinks>
  <printOptions horizontalCentered="1"/>
  <pageMargins left="0.23622047244094491" right="0.23622047244094491" top="0.86614173228346458" bottom="0.31496062992125984" header="3.937007874015748E-2" footer="3.937007874015748E-2"/>
  <pageSetup paperSize="9" scale="63" fitToWidth="2" fitToHeight="0" pageOrder="overThenDown" orientation="landscape" r:id="rId1"/>
  <headerFooter differentFirst="1">
    <oddHeader>&amp;C&amp;G</oddHeader>
    <oddFooter>&amp;R&amp;P  of &amp;N</oddFooter>
    <firstHeader>&amp;C&amp;G</firstHeader>
    <firstFooter>&amp;R&amp;P  of &amp;N</firstFooter>
  </headerFooter>
  <colBreaks count="1" manualBreakCount="1">
    <brk id="9" max="24"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27"/>
  <sheetViews>
    <sheetView rightToLeft="1" view="pageBreakPreview" zoomScale="40" zoomScaleNormal="50" zoomScaleSheetLayoutView="40" zoomScalePageLayoutView="40" workbookViewId="0">
      <selection activeCell="E1" sqref="E1:E3"/>
    </sheetView>
  </sheetViews>
  <sheetFormatPr defaultColWidth="12.54296875" defaultRowHeight="15" customHeight="1"/>
  <cols>
    <col min="1" max="1" width="12.08984375" style="76" customWidth="1"/>
    <col min="2" max="2" width="66.453125" style="76" customWidth="1"/>
    <col min="3" max="3" width="12.36328125" style="76" customWidth="1"/>
    <col min="4" max="5" width="96.08984375" style="76" customWidth="1"/>
    <col min="6" max="6" width="12.36328125" style="76" customWidth="1"/>
    <col min="7" max="7" width="66.453125" style="76" customWidth="1"/>
    <col min="8" max="8" width="12.08984375" style="76" customWidth="1"/>
    <col min="9" max="16384" width="12.54296875" style="76"/>
  </cols>
  <sheetData>
    <row r="1" spans="1:8" ht="20.149999999999999" customHeight="1">
      <c r="A1" s="164" t="s">
        <v>208</v>
      </c>
      <c r="B1" s="372"/>
      <c r="C1" s="373"/>
      <c r="D1" s="1088" t="s">
        <v>3319</v>
      </c>
      <c r="E1" s="2319" t="s">
        <v>3733</v>
      </c>
      <c r="F1" s="1093"/>
      <c r="G1" s="372"/>
      <c r="H1" s="202" t="s">
        <v>290</v>
      </c>
    </row>
    <row r="2" spans="1:8" ht="20.149999999999999" customHeight="1">
      <c r="A2" s="283" t="s">
        <v>728</v>
      </c>
      <c r="B2" s="372"/>
      <c r="C2" s="373"/>
      <c r="D2" s="1088" t="s">
        <v>3320</v>
      </c>
      <c r="E2" s="2311" t="s">
        <v>3838</v>
      </c>
      <c r="F2" s="1093"/>
      <c r="G2" s="372"/>
      <c r="H2" s="1094" t="s">
        <v>478</v>
      </c>
    </row>
    <row r="3" spans="1:8" ht="20.149999999999999" customHeight="1">
      <c r="A3" s="283" t="s">
        <v>212</v>
      </c>
      <c r="B3" s="372"/>
      <c r="C3" s="373"/>
      <c r="D3" s="1088" t="s">
        <v>3321</v>
      </c>
      <c r="E3" s="2311" t="s">
        <v>3735</v>
      </c>
      <c r="F3" s="1093"/>
      <c r="G3" s="372"/>
      <c r="H3" s="1094" t="s">
        <v>479</v>
      </c>
    </row>
    <row r="4" spans="1:8" ht="20.149999999999999" customHeight="1">
      <c r="A4" s="283" t="s">
        <v>214</v>
      </c>
      <c r="B4" s="372"/>
      <c r="C4" s="373"/>
      <c r="D4" s="1088"/>
      <c r="E4" s="1066"/>
      <c r="F4" s="1093"/>
      <c r="G4" s="372"/>
      <c r="H4" s="279" t="s">
        <v>215</v>
      </c>
    </row>
    <row r="5" spans="1:8" s="84" customFormat="1" ht="37.5" customHeight="1">
      <c r="A5" s="287" t="s">
        <v>216</v>
      </c>
      <c r="B5" s="1090"/>
      <c r="C5" s="1091"/>
      <c r="D5" s="1089"/>
      <c r="E5" s="1092"/>
      <c r="F5" s="1093"/>
      <c r="G5" s="372"/>
      <c r="H5" s="279" t="s">
        <v>217</v>
      </c>
    </row>
    <row r="6" spans="1:8" s="98" customFormat="1" ht="24.75" customHeight="1">
      <c r="A6" s="292" t="s">
        <v>988</v>
      </c>
      <c r="B6" s="403"/>
      <c r="C6" s="403"/>
      <c r="D6" s="1087"/>
      <c r="E6" s="292"/>
      <c r="F6" s="403"/>
      <c r="G6" s="404"/>
      <c r="H6" s="405" t="s">
        <v>730</v>
      </c>
    </row>
    <row r="7" spans="1:8" s="98" customFormat="1" ht="24.75" customHeight="1">
      <c r="A7" s="406" t="s">
        <v>1026</v>
      </c>
      <c r="B7" s="407"/>
      <c r="C7" s="407"/>
      <c r="D7" s="408"/>
      <c r="E7" s="406"/>
      <c r="F7" s="407"/>
      <c r="G7" s="409"/>
      <c r="H7" s="410" t="s">
        <v>1027</v>
      </c>
    </row>
    <row r="8" spans="1:8" s="98" customFormat="1" ht="24.75" customHeight="1">
      <c r="A8" s="1755" t="s">
        <v>1028</v>
      </c>
      <c r="B8" s="1756"/>
      <c r="C8" s="1757"/>
      <c r="D8" s="1758"/>
      <c r="E8" s="1759"/>
      <c r="F8" s="1760"/>
      <c r="G8" s="1761"/>
      <c r="H8" s="1758" t="s">
        <v>1029</v>
      </c>
    </row>
    <row r="9" spans="1:8" ht="24.75" customHeight="1">
      <c r="A9" s="183" t="s">
        <v>222</v>
      </c>
      <c r="B9" s="183" t="s">
        <v>297</v>
      </c>
      <c r="C9" s="183" t="s">
        <v>298</v>
      </c>
      <c r="D9" s="183" t="s">
        <v>349</v>
      </c>
      <c r="E9" s="183" t="s">
        <v>350</v>
      </c>
      <c r="F9" s="183" t="s">
        <v>301</v>
      </c>
      <c r="G9" s="183" t="s">
        <v>302</v>
      </c>
      <c r="H9" s="183" t="s">
        <v>575</v>
      </c>
    </row>
    <row r="10" spans="1:8" ht="93.75" customHeight="1">
      <c r="A10" s="412" t="s">
        <v>1030</v>
      </c>
      <c r="B10" s="305" t="s">
        <v>1031</v>
      </c>
      <c r="C10" s="270" t="s">
        <v>2697</v>
      </c>
      <c r="D10" s="413" t="s">
        <v>3469</v>
      </c>
      <c r="E10" s="309" t="s">
        <v>3859</v>
      </c>
      <c r="F10" s="414" t="str">
        <f>IF(C10="","",IF(C10="نعم","Yes",IF(C10="لا","No","NA")))</f>
        <v>No</v>
      </c>
      <c r="G10" s="415" t="s">
        <v>1032</v>
      </c>
      <c r="H10" s="412" t="s">
        <v>1030</v>
      </c>
    </row>
    <row r="11" spans="1:8" ht="93.75" customHeight="1">
      <c r="A11" s="412" t="s">
        <v>1033</v>
      </c>
      <c r="B11" s="305" t="s">
        <v>1034</v>
      </c>
      <c r="C11" s="270" t="s">
        <v>2688</v>
      </c>
      <c r="D11" s="413" t="s">
        <v>3470</v>
      </c>
      <c r="E11" s="309" t="s">
        <v>3860</v>
      </c>
      <c r="F11" s="414" t="str">
        <f t="shared" ref="F11:F28" si="0">IF(C11="","",IF(C11="نعم","Yes",IF(C11="لا","No","NA")))</f>
        <v>Yes</v>
      </c>
      <c r="G11" s="416" t="s">
        <v>1035</v>
      </c>
      <c r="H11" s="412" t="s">
        <v>1033</v>
      </c>
    </row>
    <row r="12" spans="1:8" ht="93.75" customHeight="1">
      <c r="A12" s="412" t="s">
        <v>1036</v>
      </c>
      <c r="B12" s="417" t="s">
        <v>1037</v>
      </c>
      <c r="C12" s="270" t="s">
        <v>2697</v>
      </c>
      <c r="D12" s="413" t="s">
        <v>3471</v>
      </c>
      <c r="E12" s="309" t="s">
        <v>3861</v>
      </c>
      <c r="F12" s="414" t="str">
        <f t="shared" si="0"/>
        <v>No</v>
      </c>
      <c r="G12" s="415" t="s">
        <v>3314</v>
      </c>
      <c r="H12" s="412" t="s">
        <v>1036</v>
      </c>
    </row>
    <row r="13" spans="1:8" ht="93.75" customHeight="1">
      <c r="A13" s="412" t="s">
        <v>1038</v>
      </c>
      <c r="B13" s="417" t="s">
        <v>1039</v>
      </c>
      <c r="C13" s="270" t="s">
        <v>2697</v>
      </c>
      <c r="D13" s="413" t="s">
        <v>3471</v>
      </c>
      <c r="E13" s="309" t="s">
        <v>3861</v>
      </c>
      <c r="F13" s="414" t="str">
        <f t="shared" si="0"/>
        <v>No</v>
      </c>
      <c r="G13" s="415" t="s">
        <v>1040</v>
      </c>
      <c r="H13" s="412" t="s">
        <v>1038</v>
      </c>
    </row>
    <row r="14" spans="1:8" ht="93.75" customHeight="1">
      <c r="A14" s="412" t="s">
        <v>1041</v>
      </c>
      <c r="B14" s="305" t="s">
        <v>1042</v>
      </c>
      <c r="C14" s="270" t="s">
        <v>2688</v>
      </c>
      <c r="D14" s="413" t="s">
        <v>3472</v>
      </c>
      <c r="E14" s="309" t="s">
        <v>3862</v>
      </c>
      <c r="F14" s="414" t="str">
        <f t="shared" si="0"/>
        <v>Yes</v>
      </c>
      <c r="G14" s="415" t="s">
        <v>1043</v>
      </c>
      <c r="H14" s="412" t="s">
        <v>1041</v>
      </c>
    </row>
    <row r="15" spans="1:8" ht="93.75" customHeight="1">
      <c r="A15" s="412" t="s">
        <v>1044</v>
      </c>
      <c r="B15" s="305" t="s">
        <v>1045</v>
      </c>
      <c r="C15" s="270" t="s">
        <v>2697</v>
      </c>
      <c r="D15" s="413" t="s">
        <v>3473</v>
      </c>
      <c r="E15" s="309" t="s">
        <v>3863</v>
      </c>
      <c r="F15" s="414" t="str">
        <f t="shared" si="0"/>
        <v>No</v>
      </c>
      <c r="G15" s="415" t="s">
        <v>1046</v>
      </c>
      <c r="H15" s="412" t="s">
        <v>1044</v>
      </c>
    </row>
    <row r="16" spans="1:8" ht="29.15" customHeight="1">
      <c r="A16" s="1755" t="s">
        <v>1028</v>
      </c>
      <c r="B16" s="1756"/>
      <c r="C16" s="1757"/>
      <c r="D16" s="1758"/>
      <c r="E16" s="1759"/>
      <c r="F16" s="1760"/>
      <c r="G16" s="1761"/>
      <c r="H16" s="1758" t="s">
        <v>1029</v>
      </c>
    </row>
    <row r="17" spans="1:8" ht="25.5" customHeight="1">
      <c r="A17" s="183" t="s">
        <v>222</v>
      </c>
      <c r="B17" s="183" t="s">
        <v>297</v>
      </c>
      <c r="C17" s="183" t="s">
        <v>298</v>
      </c>
      <c r="D17" s="183" t="s">
        <v>349</v>
      </c>
      <c r="E17" s="183" t="s">
        <v>350</v>
      </c>
      <c r="F17" s="183" t="s">
        <v>301</v>
      </c>
      <c r="G17" s="183" t="s">
        <v>302</v>
      </c>
      <c r="H17" s="183" t="s">
        <v>575</v>
      </c>
    </row>
    <row r="18" spans="1:8" s="84" customFormat="1" ht="141.65" customHeight="1">
      <c r="A18" s="412" t="s">
        <v>1047</v>
      </c>
      <c r="B18" s="305" t="s">
        <v>1048</v>
      </c>
      <c r="C18" s="270" t="s">
        <v>2697</v>
      </c>
      <c r="D18" s="418" t="s">
        <v>3473</v>
      </c>
      <c r="E18" s="309" t="s">
        <v>3863</v>
      </c>
      <c r="F18" s="414" t="str">
        <f t="shared" si="0"/>
        <v>No</v>
      </c>
      <c r="G18" s="415" t="s">
        <v>1049</v>
      </c>
      <c r="H18" s="412" t="s">
        <v>1047</v>
      </c>
    </row>
    <row r="19" spans="1:8" ht="99.75" customHeight="1">
      <c r="A19" s="412" t="s">
        <v>1050</v>
      </c>
      <c r="B19" s="305" t="s">
        <v>1051</v>
      </c>
      <c r="C19" s="270"/>
      <c r="D19" s="413"/>
      <c r="E19" s="309"/>
      <c r="F19" s="414" t="str">
        <f t="shared" si="0"/>
        <v/>
      </c>
      <c r="G19" s="415" t="s">
        <v>1052</v>
      </c>
      <c r="H19" s="412" t="s">
        <v>1050</v>
      </c>
    </row>
    <row r="20" spans="1:8" ht="35.15" customHeight="1">
      <c r="A20" s="419" t="s">
        <v>1053</v>
      </c>
      <c r="B20" s="1685" t="s">
        <v>1054</v>
      </c>
      <c r="C20" s="270" t="s">
        <v>2688</v>
      </c>
      <c r="D20" s="413" t="s">
        <v>3474</v>
      </c>
      <c r="E20" s="309" t="s">
        <v>3864</v>
      </c>
      <c r="F20" s="414" t="str">
        <f t="shared" si="0"/>
        <v>Yes</v>
      </c>
      <c r="G20" s="415" t="s">
        <v>1055</v>
      </c>
      <c r="H20" s="304" t="s">
        <v>1053</v>
      </c>
    </row>
    <row r="21" spans="1:8" ht="35.15" customHeight="1">
      <c r="A21" s="419" t="s">
        <v>1056</v>
      </c>
      <c r="B21" s="1685" t="s">
        <v>1057</v>
      </c>
      <c r="C21" s="270" t="s">
        <v>2688</v>
      </c>
      <c r="D21" s="413" t="s">
        <v>3475</v>
      </c>
      <c r="E21" s="309" t="s">
        <v>3865</v>
      </c>
      <c r="F21" s="414" t="str">
        <f t="shared" si="0"/>
        <v>Yes</v>
      </c>
      <c r="G21" s="415" t="s">
        <v>1058</v>
      </c>
      <c r="H21" s="304" t="s">
        <v>1056</v>
      </c>
    </row>
    <row r="22" spans="1:8" ht="35.15" customHeight="1">
      <c r="A22" s="419" t="s">
        <v>1059</v>
      </c>
      <c r="B22" s="1685" t="s">
        <v>1060</v>
      </c>
      <c r="C22" s="270" t="s">
        <v>2688</v>
      </c>
      <c r="D22" s="413" t="s">
        <v>3476</v>
      </c>
      <c r="E22" s="309" t="s">
        <v>3866</v>
      </c>
      <c r="F22" s="414" t="str">
        <f t="shared" si="0"/>
        <v>Yes</v>
      </c>
      <c r="G22" s="415" t="s">
        <v>1061</v>
      </c>
      <c r="H22" s="304" t="s">
        <v>1059</v>
      </c>
    </row>
    <row r="23" spans="1:8" ht="35.15" customHeight="1">
      <c r="A23" s="419" t="s">
        <v>1062</v>
      </c>
      <c r="B23" s="1685" t="s">
        <v>1063</v>
      </c>
      <c r="C23" s="270" t="s">
        <v>2697</v>
      </c>
      <c r="D23" s="413" t="s">
        <v>3477</v>
      </c>
      <c r="E23" s="309" t="s">
        <v>3867</v>
      </c>
      <c r="F23" s="414" t="str">
        <f t="shared" si="0"/>
        <v>No</v>
      </c>
      <c r="G23" s="415" t="s">
        <v>1064</v>
      </c>
      <c r="H23" s="304" t="s">
        <v>1062</v>
      </c>
    </row>
    <row r="24" spans="1:8" s="99" customFormat="1" ht="95" customHeight="1">
      <c r="A24" s="419" t="s">
        <v>1065</v>
      </c>
      <c r="B24" s="305" t="s">
        <v>1066</v>
      </c>
      <c r="C24" s="270"/>
      <c r="D24" s="413"/>
      <c r="E24" s="309"/>
      <c r="F24" s="414" t="str">
        <f t="shared" si="0"/>
        <v/>
      </c>
      <c r="G24" s="415" t="s">
        <v>1067</v>
      </c>
      <c r="H24" s="304" t="s">
        <v>1065</v>
      </c>
    </row>
    <row r="25" spans="1:8" ht="35.15" customHeight="1">
      <c r="A25" s="412" t="s">
        <v>1068</v>
      </c>
      <c r="B25" s="1685" t="s">
        <v>1069</v>
      </c>
      <c r="C25" s="270" t="s">
        <v>2688</v>
      </c>
      <c r="D25" s="413"/>
      <c r="E25" s="309"/>
      <c r="F25" s="414" t="str">
        <f t="shared" si="0"/>
        <v>Yes</v>
      </c>
      <c r="G25" s="415" t="s">
        <v>1055</v>
      </c>
      <c r="H25" s="412" t="s">
        <v>1068</v>
      </c>
    </row>
    <row r="26" spans="1:8" ht="35.15" customHeight="1">
      <c r="A26" s="412" t="s">
        <v>1070</v>
      </c>
      <c r="B26" s="1685" t="s">
        <v>1057</v>
      </c>
      <c r="C26" s="270" t="s">
        <v>2688</v>
      </c>
      <c r="D26" s="413" t="s">
        <v>3475</v>
      </c>
      <c r="E26" s="309" t="s">
        <v>3865</v>
      </c>
      <c r="F26" s="414" t="str">
        <f t="shared" si="0"/>
        <v>Yes</v>
      </c>
      <c r="G26" s="415" t="s">
        <v>1058</v>
      </c>
      <c r="H26" s="412" t="s">
        <v>1070</v>
      </c>
    </row>
    <row r="27" spans="1:8" ht="35.15" customHeight="1">
      <c r="A27" s="412" t="s">
        <v>1071</v>
      </c>
      <c r="B27" s="1685" t="s">
        <v>1060</v>
      </c>
      <c r="C27" s="270" t="s">
        <v>2688</v>
      </c>
      <c r="D27" s="413" t="s">
        <v>3472</v>
      </c>
      <c r="E27" s="309" t="s">
        <v>3862</v>
      </c>
      <c r="F27" s="414" t="str">
        <f>IF(C27="","",IF(C27="نعم","Yes",IF(C27="لا","No","NA")))</f>
        <v>Yes</v>
      </c>
      <c r="G27" s="415" t="s">
        <v>1061</v>
      </c>
      <c r="H27" s="412" t="s">
        <v>1071</v>
      </c>
    </row>
    <row r="28" spans="1:8" ht="35.15" customHeight="1">
      <c r="A28" s="412" t="s">
        <v>1072</v>
      </c>
      <c r="B28" s="1685" t="s">
        <v>1063</v>
      </c>
      <c r="C28" s="270" t="s">
        <v>2697</v>
      </c>
      <c r="D28" s="413" t="s">
        <v>3477</v>
      </c>
      <c r="E28" s="309" t="s">
        <v>3867</v>
      </c>
      <c r="F28" s="414" t="str">
        <f t="shared" si="0"/>
        <v>No</v>
      </c>
      <c r="G28" s="415" t="s">
        <v>1064</v>
      </c>
      <c r="H28" s="412" t="s">
        <v>1072</v>
      </c>
    </row>
    <row r="29" spans="1:8" s="87" customFormat="1" ht="24.75" customHeight="1">
      <c r="A29" s="1755" t="s">
        <v>1073</v>
      </c>
      <c r="B29" s="1762"/>
      <c r="C29" s="1763"/>
      <c r="D29" s="1764"/>
      <c r="E29" s="1765"/>
      <c r="F29" s="1763"/>
      <c r="G29" s="1766"/>
      <c r="H29" s="1758" t="s">
        <v>1074</v>
      </c>
    </row>
    <row r="30" spans="1:8" ht="24.75" customHeight="1">
      <c r="A30" s="183" t="s">
        <v>222</v>
      </c>
      <c r="B30" s="183" t="s">
        <v>385</v>
      </c>
      <c r="C30" s="183" t="s">
        <v>298</v>
      </c>
      <c r="D30" s="183" t="s">
        <v>349</v>
      </c>
      <c r="E30" s="183" t="s">
        <v>350</v>
      </c>
      <c r="F30" s="183" t="s">
        <v>301</v>
      </c>
      <c r="G30" s="183" t="s">
        <v>302</v>
      </c>
      <c r="H30" s="183" t="s">
        <v>575</v>
      </c>
    </row>
    <row r="31" spans="1:8" ht="99.75" customHeight="1">
      <c r="A31" s="412" t="s">
        <v>1075</v>
      </c>
      <c r="B31" s="305" t="s">
        <v>1076</v>
      </c>
      <c r="C31" s="421"/>
      <c r="D31" s="421"/>
      <c r="E31" s="1019"/>
      <c r="F31" s="422"/>
      <c r="G31" s="415" t="s">
        <v>1077</v>
      </c>
      <c r="H31" s="412" t="s">
        <v>1075</v>
      </c>
    </row>
    <row r="32" spans="1:8" ht="90" customHeight="1">
      <c r="A32" s="412" t="s">
        <v>1078</v>
      </c>
      <c r="B32" s="305" t="s">
        <v>1079</v>
      </c>
      <c r="C32" s="421" t="s">
        <v>2688</v>
      </c>
      <c r="D32" s="421" t="s">
        <v>3478</v>
      </c>
      <c r="E32" s="1019" t="s">
        <v>3868</v>
      </c>
      <c r="F32" s="423" t="str">
        <f>IF(C32="","",IF(C32="نعم","Yes",IF(C32="لا","No","NA")))</f>
        <v>Yes</v>
      </c>
      <c r="G32" s="415" t="s">
        <v>1080</v>
      </c>
      <c r="H32" s="412" t="s">
        <v>1078</v>
      </c>
    </row>
    <row r="33" spans="1:8" ht="99.75" customHeight="1">
      <c r="A33" s="412" t="s">
        <v>1081</v>
      </c>
      <c r="B33" s="305" t="s">
        <v>1082</v>
      </c>
      <c r="C33" s="421">
        <v>44681</v>
      </c>
      <c r="D33" s="421"/>
      <c r="E33" s="1019"/>
      <c r="F33" s="422"/>
      <c r="G33" s="415" t="s">
        <v>1083</v>
      </c>
      <c r="H33" s="412" t="s">
        <v>1081</v>
      </c>
    </row>
    <row r="34" spans="1:8" ht="90" customHeight="1">
      <c r="A34" s="412" t="s">
        <v>1084</v>
      </c>
      <c r="B34" s="305" t="s">
        <v>1085</v>
      </c>
      <c r="C34" s="421" t="s">
        <v>2697</v>
      </c>
      <c r="D34" s="421"/>
      <c r="E34" s="1019"/>
      <c r="F34" s="423" t="str">
        <f>IF(C34="","",IF(C34="نعم","Yes",IF(C34="لا","No","NA")))</f>
        <v>No</v>
      </c>
      <c r="G34" s="415" t="s">
        <v>1086</v>
      </c>
      <c r="H34" s="412" t="s">
        <v>1084</v>
      </c>
    </row>
    <row r="35" spans="1:8" ht="90" customHeight="1">
      <c r="A35" s="412" t="s">
        <v>1087</v>
      </c>
      <c r="B35" s="305" t="s">
        <v>1088</v>
      </c>
      <c r="C35" s="421"/>
      <c r="D35" s="421" t="s">
        <v>3479</v>
      </c>
      <c r="E35" s="2328">
        <v>1</v>
      </c>
      <c r="F35" s="422"/>
      <c r="G35" s="415" t="s">
        <v>1089</v>
      </c>
      <c r="H35" s="412" t="s">
        <v>1087</v>
      </c>
    </row>
    <row r="36" spans="1:8" ht="90" customHeight="1">
      <c r="A36" s="412" t="s">
        <v>1090</v>
      </c>
      <c r="B36" s="305" t="s">
        <v>1091</v>
      </c>
      <c r="C36" s="421"/>
      <c r="D36" s="421" t="s">
        <v>3480</v>
      </c>
      <c r="E36" s="2328">
        <v>1</v>
      </c>
      <c r="F36" s="422"/>
      <c r="G36" s="415" t="s">
        <v>1092</v>
      </c>
      <c r="H36" s="412" t="s">
        <v>1090</v>
      </c>
    </row>
    <row r="37" spans="1:8" s="84" customFormat="1" ht="24.75" customHeight="1">
      <c r="A37" s="1686" t="s">
        <v>1093</v>
      </c>
      <c r="B37" s="1687"/>
      <c r="C37" s="1688"/>
      <c r="D37" s="1997"/>
      <c r="E37" s="2000"/>
      <c r="F37" s="2079"/>
      <c r="G37" s="2079"/>
      <c r="H37" s="2001" t="s">
        <v>1094</v>
      </c>
    </row>
    <row r="38" spans="1:8" s="61" customFormat="1" ht="93" customHeight="1">
      <c r="A38" s="183" t="s">
        <v>222</v>
      </c>
      <c r="B38" s="216" t="s">
        <v>1095</v>
      </c>
      <c r="C38" s="2198" t="s">
        <v>298</v>
      </c>
      <c r="D38" s="2199"/>
      <c r="E38" s="2198" t="s">
        <v>301</v>
      </c>
      <c r="F38" s="2199"/>
      <c r="G38" s="1649" t="s">
        <v>1096</v>
      </c>
      <c r="H38" s="183" t="s">
        <v>575</v>
      </c>
    </row>
    <row r="39" spans="1:8" s="61" customFormat="1" ht="120" customHeight="1">
      <c r="A39" s="187" t="s">
        <v>1097</v>
      </c>
      <c r="B39" s="427" t="s">
        <v>1098</v>
      </c>
      <c r="C39" s="2204" t="s">
        <v>2688</v>
      </c>
      <c r="D39" s="2205"/>
      <c r="E39" s="2200" t="s">
        <v>2689</v>
      </c>
      <c r="F39" s="2201"/>
      <c r="G39" s="428" t="s">
        <v>1099</v>
      </c>
      <c r="H39" s="187" t="s">
        <v>1097</v>
      </c>
    </row>
    <row r="40" spans="1:8" s="61" customFormat="1" ht="120" customHeight="1">
      <c r="A40" s="187" t="s">
        <v>1100</v>
      </c>
      <c r="B40" s="427" t="s">
        <v>1101</v>
      </c>
      <c r="C40" s="2196" t="s">
        <v>2688</v>
      </c>
      <c r="D40" s="2197"/>
      <c r="E40" s="2202" t="s">
        <v>2689</v>
      </c>
      <c r="F40" s="2203"/>
      <c r="G40" s="428" t="s">
        <v>1102</v>
      </c>
      <c r="H40" s="187" t="s">
        <v>1100</v>
      </c>
    </row>
    <row r="41" spans="1:8" s="61" customFormat="1" ht="120" customHeight="1">
      <c r="A41" s="187" t="s">
        <v>1103</v>
      </c>
      <c r="B41" s="427" t="s">
        <v>1104</v>
      </c>
      <c r="C41" s="2196" t="s">
        <v>2688</v>
      </c>
      <c r="D41" s="2197"/>
      <c r="E41" s="2202" t="s">
        <v>2689</v>
      </c>
      <c r="F41" s="2203"/>
      <c r="G41" s="428" t="s">
        <v>1105</v>
      </c>
      <c r="H41" s="187" t="s">
        <v>1103</v>
      </c>
    </row>
    <row r="42" spans="1:8" s="61" customFormat="1" ht="120" customHeight="1">
      <c r="A42" s="187" t="s">
        <v>1106</v>
      </c>
      <c r="B42" s="427" t="s">
        <v>1107</v>
      </c>
      <c r="C42" s="2196" t="s">
        <v>2688</v>
      </c>
      <c r="D42" s="2197"/>
      <c r="E42" s="2202" t="s">
        <v>2689</v>
      </c>
      <c r="F42" s="2203"/>
      <c r="G42" s="428" t="s">
        <v>1108</v>
      </c>
      <c r="H42" s="187" t="s">
        <v>1106</v>
      </c>
    </row>
    <row r="43" spans="1:8" s="61" customFormat="1" ht="120" customHeight="1">
      <c r="A43" s="187" t="s">
        <v>1109</v>
      </c>
      <c r="B43" s="427" t="s">
        <v>1110</v>
      </c>
      <c r="C43" s="2196" t="s">
        <v>2688</v>
      </c>
      <c r="D43" s="2197"/>
      <c r="E43" s="2202" t="s">
        <v>2689</v>
      </c>
      <c r="F43" s="2203"/>
      <c r="G43" s="428" t="s">
        <v>1111</v>
      </c>
      <c r="H43" s="187" t="s">
        <v>1109</v>
      </c>
    </row>
    <row r="44" spans="1:8" s="84" customFormat="1" ht="24.75" customHeight="1">
      <c r="A44" s="1686" t="s">
        <v>1112</v>
      </c>
      <c r="B44" s="1687"/>
      <c r="C44" s="1688"/>
      <c r="D44" s="1997"/>
      <c r="E44" s="1998"/>
      <c r="F44" s="1999"/>
      <c r="G44" s="1153"/>
      <c r="H44" s="2001" t="s">
        <v>1113</v>
      </c>
    </row>
    <row r="45" spans="1:8" ht="96" customHeight="1">
      <c r="A45" s="183" t="s">
        <v>222</v>
      </c>
      <c r="B45" s="1675" t="s">
        <v>1114</v>
      </c>
      <c r="C45" s="233" t="s">
        <v>570</v>
      </c>
      <c r="D45" s="430" t="s">
        <v>571</v>
      </c>
      <c r="E45" s="430" t="s">
        <v>572</v>
      </c>
      <c r="F45" s="233" t="s">
        <v>573</v>
      </c>
      <c r="G45" s="431" t="s">
        <v>1115</v>
      </c>
      <c r="H45" s="183" t="s">
        <v>575</v>
      </c>
    </row>
    <row r="46" spans="1:8" ht="60" customHeight="1">
      <c r="A46" s="432" t="s">
        <v>1116</v>
      </c>
      <c r="B46" s="433" t="s">
        <v>3481</v>
      </c>
      <c r="C46" s="939">
        <v>2022</v>
      </c>
      <c r="D46" s="939" t="s">
        <v>3371</v>
      </c>
      <c r="E46" s="1005" t="s">
        <v>3782</v>
      </c>
      <c r="F46" s="2089">
        <v>2022</v>
      </c>
      <c r="G46" s="435" t="s">
        <v>3869</v>
      </c>
      <c r="H46" s="432" t="s">
        <v>1116</v>
      </c>
    </row>
    <row r="47" spans="1:8" ht="60" customHeight="1">
      <c r="A47" s="432" t="s">
        <v>1117</v>
      </c>
      <c r="B47" s="433"/>
      <c r="C47" s="436"/>
      <c r="D47" s="939"/>
      <c r="E47" s="1005"/>
      <c r="F47" s="434" t="str">
        <f t="shared" ref="F47:F55" si="1">IF(LEN(C47)&gt;0, C47,"")</f>
        <v/>
      </c>
      <c r="G47" s="435"/>
      <c r="H47" s="432" t="s">
        <v>1117</v>
      </c>
    </row>
    <row r="48" spans="1:8" ht="60" customHeight="1">
      <c r="A48" s="432" t="s">
        <v>1118</v>
      </c>
      <c r="B48" s="433"/>
      <c r="C48" s="939"/>
      <c r="D48" s="939"/>
      <c r="E48" s="1005"/>
      <c r="F48" s="434" t="str">
        <f t="shared" si="1"/>
        <v/>
      </c>
      <c r="G48" s="435"/>
      <c r="H48" s="432" t="s">
        <v>1118</v>
      </c>
    </row>
    <row r="49" spans="1:8" ht="60" customHeight="1">
      <c r="A49" s="432" t="s">
        <v>1119</v>
      </c>
      <c r="B49" s="433"/>
      <c r="C49" s="939"/>
      <c r="D49" s="939"/>
      <c r="E49" s="1005"/>
      <c r="F49" s="434" t="str">
        <f t="shared" si="1"/>
        <v/>
      </c>
      <c r="G49" s="435"/>
      <c r="H49" s="432" t="s">
        <v>1119</v>
      </c>
    </row>
    <row r="50" spans="1:8" ht="60" customHeight="1">
      <c r="A50" s="432" t="s">
        <v>1120</v>
      </c>
      <c r="B50" s="433"/>
      <c r="C50" s="939"/>
      <c r="D50" s="939"/>
      <c r="E50" s="1005"/>
      <c r="F50" s="434" t="str">
        <f t="shared" si="1"/>
        <v/>
      </c>
      <c r="G50" s="435"/>
      <c r="H50" s="432" t="s">
        <v>1120</v>
      </c>
    </row>
    <row r="51" spans="1:8" ht="60" customHeight="1">
      <c r="A51" s="432" t="s">
        <v>1121</v>
      </c>
      <c r="B51" s="433"/>
      <c r="C51" s="939"/>
      <c r="D51" s="939"/>
      <c r="E51" s="1005"/>
      <c r="F51" s="434" t="str">
        <f t="shared" si="1"/>
        <v/>
      </c>
      <c r="G51" s="435"/>
      <c r="H51" s="432" t="s">
        <v>1121</v>
      </c>
    </row>
    <row r="52" spans="1:8" ht="60" customHeight="1">
      <c r="A52" s="432" t="s">
        <v>1122</v>
      </c>
      <c r="B52" s="433"/>
      <c r="C52" s="939"/>
      <c r="D52" s="939"/>
      <c r="E52" s="1005"/>
      <c r="F52" s="434" t="str">
        <f t="shared" si="1"/>
        <v/>
      </c>
      <c r="G52" s="435"/>
      <c r="H52" s="432" t="s">
        <v>1122</v>
      </c>
    </row>
    <row r="53" spans="1:8" ht="60" customHeight="1">
      <c r="A53" s="432" t="s">
        <v>1123</v>
      </c>
      <c r="B53" s="433"/>
      <c r="C53" s="939"/>
      <c r="D53" s="939"/>
      <c r="E53" s="1005"/>
      <c r="F53" s="434" t="str">
        <f t="shared" si="1"/>
        <v/>
      </c>
      <c r="G53" s="435"/>
      <c r="H53" s="432" t="s">
        <v>1123</v>
      </c>
    </row>
    <row r="54" spans="1:8" ht="60" customHeight="1">
      <c r="A54" s="432" t="s">
        <v>1124</v>
      </c>
      <c r="B54" s="433"/>
      <c r="C54" s="939"/>
      <c r="D54" s="939"/>
      <c r="E54" s="1005"/>
      <c r="F54" s="434" t="str">
        <f t="shared" si="1"/>
        <v/>
      </c>
      <c r="G54" s="435"/>
      <c r="H54" s="432" t="s">
        <v>1124</v>
      </c>
    </row>
    <row r="55" spans="1:8" ht="60" customHeight="1">
      <c r="A55" s="432" t="s">
        <v>1125</v>
      </c>
      <c r="B55" s="433"/>
      <c r="C55" s="939"/>
      <c r="D55" s="939"/>
      <c r="E55" s="1005"/>
      <c r="F55" s="434" t="str">
        <f t="shared" si="1"/>
        <v/>
      </c>
      <c r="G55" s="435"/>
      <c r="H55" s="432" t="s">
        <v>1125</v>
      </c>
    </row>
    <row r="56" spans="1:8" s="84" customFormat="1" ht="24.75" customHeight="1">
      <c r="A56" s="2085" t="s">
        <v>1126</v>
      </c>
      <c r="B56" s="2077"/>
      <c r="C56" s="1999"/>
      <c r="D56" s="2078"/>
      <c r="E56" s="1998"/>
      <c r="F56" s="1999"/>
      <c r="G56" s="2086"/>
      <c r="H56" s="2001" t="s">
        <v>1127</v>
      </c>
    </row>
    <row r="57" spans="1:8" ht="69.75" customHeight="1">
      <c r="A57" s="183" t="s">
        <v>222</v>
      </c>
      <c r="B57" s="1675" t="s">
        <v>1128</v>
      </c>
      <c r="C57" s="2207" t="s">
        <v>1129</v>
      </c>
      <c r="D57" s="2207"/>
      <c r="E57" s="2207" t="s">
        <v>1130</v>
      </c>
      <c r="F57" s="2207"/>
      <c r="G57" s="431" t="s">
        <v>1131</v>
      </c>
      <c r="H57" s="183" t="s">
        <v>575</v>
      </c>
    </row>
    <row r="58" spans="1:8" s="87" customFormat="1" ht="99.75" customHeight="1">
      <c r="A58" s="432" t="s">
        <v>1132</v>
      </c>
      <c r="B58" s="437" t="s">
        <v>1098</v>
      </c>
      <c r="C58" s="2206" t="s">
        <v>3482</v>
      </c>
      <c r="D58" s="2206"/>
      <c r="E58" s="2208" t="s">
        <v>3870</v>
      </c>
      <c r="F58" s="2208"/>
      <c r="G58" s="438" t="s">
        <v>1133</v>
      </c>
      <c r="H58" s="432" t="s">
        <v>1132</v>
      </c>
    </row>
    <row r="59" spans="1:8" ht="99.75" customHeight="1">
      <c r="A59" s="432" t="s">
        <v>1134</v>
      </c>
      <c r="B59" s="439" t="s">
        <v>1101</v>
      </c>
      <c r="C59" s="2206" t="s">
        <v>3483</v>
      </c>
      <c r="D59" s="2206"/>
      <c r="E59" s="2208" t="s">
        <v>3871</v>
      </c>
      <c r="F59" s="2208"/>
      <c r="G59" s="438" t="s">
        <v>1102</v>
      </c>
      <c r="H59" s="432" t="s">
        <v>1134</v>
      </c>
    </row>
    <row r="60" spans="1:8" ht="99.75" customHeight="1">
      <c r="A60" s="432" t="s">
        <v>1135</v>
      </c>
      <c r="B60" s="1637" t="s">
        <v>1136</v>
      </c>
      <c r="C60" s="2206" t="s">
        <v>3484</v>
      </c>
      <c r="D60" s="2206"/>
      <c r="E60" s="2208" t="s">
        <v>3872</v>
      </c>
      <c r="F60" s="2208"/>
      <c r="G60" s="438" t="s">
        <v>1105</v>
      </c>
      <c r="H60" s="432" t="s">
        <v>1135</v>
      </c>
    </row>
    <row r="61" spans="1:8" s="100" customFormat="1" ht="99.75" customHeight="1">
      <c r="A61" s="432" t="s">
        <v>1137</v>
      </c>
      <c r="B61" s="439" t="s">
        <v>1138</v>
      </c>
      <c r="C61" s="2206" t="s">
        <v>3485</v>
      </c>
      <c r="D61" s="2206"/>
      <c r="E61" s="2208" t="s">
        <v>3874</v>
      </c>
      <c r="F61" s="2208"/>
      <c r="G61" s="438" t="s">
        <v>1108</v>
      </c>
      <c r="H61" s="432" t="s">
        <v>1137</v>
      </c>
    </row>
    <row r="62" spans="1:8" ht="99.75" customHeight="1">
      <c r="A62" s="432" t="s">
        <v>1139</v>
      </c>
      <c r="B62" s="439" t="s">
        <v>1140</v>
      </c>
      <c r="C62" s="2206" t="s">
        <v>3486</v>
      </c>
      <c r="D62" s="2206"/>
      <c r="E62" s="2208" t="s">
        <v>3873</v>
      </c>
      <c r="F62" s="2208"/>
      <c r="G62" s="438" t="s">
        <v>1111</v>
      </c>
      <c r="H62" s="432" t="s">
        <v>1139</v>
      </c>
    </row>
    <row r="63" spans="1:8" ht="30.9" customHeight="1">
      <c r="A63" s="1686" t="s">
        <v>1141</v>
      </c>
      <c r="B63" s="2080"/>
      <c r="C63" s="2081"/>
      <c r="D63" s="2082"/>
      <c r="E63" s="2083"/>
      <c r="F63" s="2081"/>
      <c r="G63" s="2084"/>
      <c r="H63" s="1829" t="s">
        <v>1142</v>
      </c>
    </row>
    <row r="64" spans="1:8" ht="135.75" customHeight="1">
      <c r="A64" s="183" t="s">
        <v>222</v>
      </c>
      <c r="B64" s="1676" t="s">
        <v>1143</v>
      </c>
      <c r="C64" s="430" t="s">
        <v>603</v>
      </c>
      <c r="D64" s="218" t="s">
        <v>1144</v>
      </c>
      <c r="E64" s="430" t="s">
        <v>1130</v>
      </c>
      <c r="F64" s="430" t="s">
        <v>604</v>
      </c>
      <c r="G64" s="442" t="s">
        <v>1145</v>
      </c>
      <c r="H64" s="183" t="s">
        <v>575</v>
      </c>
    </row>
    <row r="65" spans="1:17" ht="99.9" customHeight="1">
      <c r="A65" s="432" t="s">
        <v>1146</v>
      </c>
      <c r="B65" s="305" t="s">
        <v>3487</v>
      </c>
      <c r="C65" s="268">
        <v>1</v>
      </c>
      <c r="D65" s="269"/>
      <c r="E65" s="1016"/>
      <c r="F65" s="1017">
        <f>IF(C65&gt;0,C65,"")</f>
        <v>1</v>
      </c>
      <c r="G65" s="415" t="s">
        <v>3875</v>
      </c>
      <c r="H65" s="432" t="s">
        <v>1146</v>
      </c>
    </row>
    <row r="66" spans="1:17" ht="99.9" customHeight="1">
      <c r="A66" s="432" t="s">
        <v>1147</v>
      </c>
      <c r="B66" s="305" t="s">
        <v>3488</v>
      </c>
      <c r="C66" s="270">
        <v>1</v>
      </c>
      <c r="D66" s="271"/>
      <c r="E66" s="1019"/>
      <c r="F66" s="414">
        <f t="shared" ref="F66:F69" si="2">IF(C66&gt;0,C66,"")</f>
        <v>1</v>
      </c>
      <c r="G66" s="415" t="s">
        <v>3876</v>
      </c>
      <c r="H66" s="432" t="s">
        <v>1147</v>
      </c>
    </row>
    <row r="67" spans="1:17" ht="99.9" customHeight="1">
      <c r="A67" s="432" t="s">
        <v>1148</v>
      </c>
      <c r="B67" s="305" t="s">
        <v>3489</v>
      </c>
      <c r="C67" s="270">
        <v>1</v>
      </c>
      <c r="D67" s="271"/>
      <c r="E67" s="1019"/>
      <c r="F67" s="414">
        <f t="shared" si="2"/>
        <v>1</v>
      </c>
      <c r="G67" s="415" t="s">
        <v>3877</v>
      </c>
      <c r="H67" s="432" t="s">
        <v>1148</v>
      </c>
    </row>
    <row r="68" spans="1:17" ht="99.9" customHeight="1">
      <c r="A68" s="432" t="s">
        <v>1149</v>
      </c>
      <c r="B68" s="305" t="s">
        <v>3490</v>
      </c>
      <c r="C68" s="270">
        <v>1</v>
      </c>
      <c r="D68" s="271"/>
      <c r="E68" s="1019"/>
      <c r="F68" s="414">
        <f t="shared" si="2"/>
        <v>1</v>
      </c>
      <c r="G68" s="415" t="s">
        <v>3878</v>
      </c>
      <c r="H68" s="432" t="s">
        <v>1149</v>
      </c>
    </row>
    <row r="69" spans="1:17" ht="99.9" customHeight="1">
      <c r="A69" s="432" t="s">
        <v>1150</v>
      </c>
      <c r="B69" s="305" t="s">
        <v>3491</v>
      </c>
      <c r="C69" s="270">
        <v>1</v>
      </c>
      <c r="D69" s="271"/>
      <c r="E69" s="1019"/>
      <c r="F69" s="414">
        <f t="shared" si="2"/>
        <v>1</v>
      </c>
      <c r="G69" s="415" t="s">
        <v>3879</v>
      </c>
      <c r="H69" s="432" t="s">
        <v>1150</v>
      </c>
    </row>
    <row r="70" spans="1:17" s="63" customFormat="1" ht="18.75" customHeight="1">
      <c r="A70" s="352" t="s">
        <v>452</v>
      </c>
      <c r="B70" s="446"/>
      <c r="C70" s="446"/>
      <c r="D70" s="447"/>
      <c r="E70" s="448"/>
      <c r="F70" s="449"/>
      <c r="G70" s="449"/>
      <c r="H70" s="450" t="s">
        <v>284</v>
      </c>
    </row>
    <row r="71" spans="1:17" s="63" customFormat="1" ht="18.75" customHeight="1">
      <c r="A71" s="1642" t="s">
        <v>1151</v>
      </c>
      <c r="B71" s="401"/>
      <c r="C71" s="446"/>
      <c r="D71" s="446"/>
      <c r="E71" s="451"/>
      <c r="F71" s="451"/>
      <c r="G71" s="451"/>
      <c r="H71" s="452" t="s">
        <v>1152</v>
      </c>
    </row>
    <row r="72" spans="1:17" s="63" customFormat="1" ht="18.75" customHeight="1">
      <c r="A72" s="1642" t="s">
        <v>1153</v>
      </c>
      <c r="B72" s="401"/>
      <c r="C72" s="453"/>
      <c r="D72" s="453"/>
      <c r="E72" s="453"/>
      <c r="F72" s="449"/>
      <c r="G72" s="449"/>
      <c r="H72" s="449" t="s">
        <v>638</v>
      </c>
    </row>
    <row r="73" spans="1:17" s="101" customFormat="1" ht="13.5" customHeight="1">
      <c r="A73" s="194" t="s">
        <v>287</v>
      </c>
      <c r="B73" s="195"/>
      <c r="C73" s="196"/>
      <c r="D73" s="196"/>
      <c r="E73" s="197"/>
      <c r="F73" s="87"/>
      <c r="G73" s="300"/>
      <c r="H73" s="198" t="s">
        <v>288</v>
      </c>
      <c r="I73" s="82"/>
      <c r="J73" s="75"/>
      <c r="K73" s="82"/>
      <c r="L73" s="82"/>
      <c r="M73" s="82"/>
      <c r="N73" s="82"/>
      <c r="O73" s="82"/>
      <c r="P73" s="82"/>
      <c r="Q73" s="75"/>
    </row>
    <row r="74" spans="1:17" ht="13.5" customHeight="1">
      <c r="A74" s="75"/>
      <c r="B74" s="75"/>
      <c r="C74" s="75"/>
      <c r="D74" s="75"/>
      <c r="E74" s="75"/>
      <c r="F74" s="75"/>
      <c r="G74" s="75"/>
    </row>
    <row r="75" spans="1:17" ht="13.5" customHeight="1">
      <c r="A75" s="75"/>
      <c r="B75" s="75"/>
      <c r="C75" s="75"/>
      <c r="D75" s="75"/>
      <c r="E75" s="75"/>
      <c r="F75" s="75"/>
      <c r="G75" s="75"/>
      <c r="H75" s="75"/>
    </row>
    <row r="76" spans="1:17" ht="13.5" customHeight="1">
      <c r="A76" s="75"/>
      <c r="B76" s="102"/>
      <c r="C76" s="75"/>
      <c r="D76" s="75"/>
      <c r="E76" s="75"/>
      <c r="F76" s="75"/>
      <c r="G76" s="75"/>
      <c r="H76" s="75"/>
    </row>
    <row r="77" spans="1:17" ht="13.5" customHeight="1">
      <c r="A77" s="75"/>
      <c r="B77" s="102"/>
      <c r="C77" s="75"/>
      <c r="D77" s="75"/>
      <c r="E77" s="75"/>
      <c r="F77" s="75"/>
      <c r="G77" s="75"/>
      <c r="H77" s="75"/>
    </row>
    <row r="78" spans="1:17" ht="13.5" customHeight="1">
      <c r="A78" s="75"/>
      <c r="B78" s="75"/>
      <c r="C78" s="75"/>
      <c r="D78" s="75"/>
      <c r="E78" s="75"/>
      <c r="F78" s="75"/>
      <c r="G78" s="75"/>
      <c r="H78" s="75"/>
    </row>
    <row r="79" spans="1:17" ht="13.5" customHeight="1">
      <c r="A79" s="75"/>
      <c r="B79" s="75"/>
      <c r="C79" s="75"/>
      <c r="D79" s="75"/>
      <c r="E79" s="75"/>
      <c r="F79" s="75"/>
      <c r="G79" s="75"/>
      <c r="H79" s="75"/>
    </row>
    <row r="80" spans="1:17" ht="13.5" customHeight="1">
      <c r="A80" s="75"/>
      <c r="B80" s="75"/>
      <c r="C80" s="75"/>
      <c r="D80" s="75"/>
      <c r="E80" s="75"/>
      <c r="F80" s="75"/>
      <c r="G80" s="75"/>
      <c r="H80" s="75"/>
    </row>
    <row r="81" spans="1:8" ht="13.5" customHeight="1">
      <c r="A81" s="75"/>
      <c r="B81" s="75"/>
      <c r="C81" s="75"/>
      <c r="D81" s="75"/>
      <c r="E81" s="75"/>
      <c r="F81" s="75"/>
      <c r="G81" s="75"/>
      <c r="H81" s="75"/>
    </row>
    <row r="82" spans="1:8" ht="13.5" customHeight="1">
      <c r="A82" s="75"/>
      <c r="B82" s="75"/>
      <c r="C82" s="75"/>
      <c r="D82" s="75"/>
      <c r="E82" s="75"/>
      <c r="F82" s="75"/>
      <c r="G82" s="75"/>
      <c r="H82" s="75"/>
    </row>
    <row r="83" spans="1:8" ht="13.5" customHeight="1">
      <c r="A83" s="75"/>
      <c r="B83" s="75"/>
      <c r="C83" s="75"/>
      <c r="D83" s="75"/>
      <c r="E83" s="75"/>
      <c r="F83" s="75"/>
      <c r="G83" s="75"/>
      <c r="H83" s="75"/>
    </row>
    <row r="84" spans="1:8" ht="13.5" customHeight="1">
      <c r="A84" s="75"/>
      <c r="B84" s="75"/>
      <c r="C84" s="75"/>
      <c r="D84" s="75"/>
      <c r="E84" s="75"/>
      <c r="F84" s="75"/>
      <c r="G84" s="75"/>
      <c r="H84" s="75"/>
    </row>
    <row r="85" spans="1:8" ht="13.5" customHeight="1">
      <c r="A85" s="75"/>
      <c r="B85" s="75"/>
      <c r="C85" s="75"/>
      <c r="D85" s="75"/>
      <c r="E85" s="75"/>
      <c r="F85" s="75"/>
      <c r="G85" s="75"/>
      <c r="H85" s="75"/>
    </row>
    <row r="86" spans="1:8" ht="13.5" customHeight="1">
      <c r="A86" s="75"/>
      <c r="B86" s="75"/>
      <c r="C86" s="75"/>
      <c r="D86" s="75"/>
      <c r="E86" s="75"/>
      <c r="F86" s="75"/>
      <c r="G86" s="75"/>
      <c r="H86" s="75"/>
    </row>
    <row r="87" spans="1:8" ht="13.5" customHeight="1">
      <c r="A87" s="75"/>
      <c r="B87" s="75"/>
      <c r="C87" s="75"/>
      <c r="D87" s="75"/>
      <c r="E87" s="75"/>
      <c r="F87" s="75"/>
      <c r="G87" s="75"/>
      <c r="H87" s="75"/>
    </row>
    <row r="88" spans="1:8" ht="13.5" customHeight="1">
      <c r="A88" s="75"/>
      <c r="B88" s="75"/>
      <c r="C88" s="75"/>
      <c r="D88" s="75"/>
      <c r="E88" s="75"/>
      <c r="F88" s="75"/>
      <c r="G88" s="75"/>
      <c r="H88" s="75"/>
    </row>
    <row r="89" spans="1:8" ht="13.5" customHeight="1">
      <c r="A89" s="75"/>
      <c r="B89" s="75"/>
      <c r="C89" s="75"/>
      <c r="D89" s="75"/>
      <c r="E89" s="75"/>
      <c r="F89" s="75"/>
      <c r="G89" s="75"/>
      <c r="H89" s="75"/>
    </row>
    <row r="90" spans="1:8" ht="13.5" customHeight="1">
      <c r="A90" s="75"/>
      <c r="B90" s="75"/>
      <c r="C90" s="75"/>
      <c r="D90" s="75"/>
      <c r="E90" s="75"/>
      <c r="F90" s="75"/>
      <c r="G90" s="75"/>
      <c r="H90" s="75"/>
    </row>
    <row r="91" spans="1:8" ht="13.5" customHeight="1">
      <c r="A91" s="75"/>
      <c r="B91" s="75"/>
      <c r="C91" s="75"/>
      <c r="D91" s="75"/>
      <c r="E91" s="75"/>
      <c r="F91" s="75"/>
      <c r="G91" s="75"/>
      <c r="H91" s="75"/>
    </row>
    <row r="92" spans="1:8" ht="13.5" customHeight="1">
      <c r="A92" s="75"/>
      <c r="B92" s="75"/>
      <c r="C92" s="75"/>
      <c r="D92" s="75"/>
      <c r="E92" s="75"/>
      <c r="F92" s="75"/>
      <c r="G92" s="75"/>
      <c r="H92" s="75"/>
    </row>
    <row r="93" spans="1:8" ht="13.5" customHeight="1">
      <c r="A93" s="75"/>
      <c r="B93" s="75"/>
      <c r="C93" s="75"/>
      <c r="D93" s="75"/>
      <c r="E93" s="75"/>
      <c r="F93" s="75"/>
      <c r="G93" s="75"/>
      <c r="H93" s="75"/>
    </row>
    <row r="94" spans="1:8" ht="13.5" customHeight="1">
      <c r="A94" s="75"/>
      <c r="B94" s="75"/>
      <c r="C94" s="75"/>
      <c r="D94" s="75"/>
      <c r="E94" s="75"/>
      <c r="F94" s="75"/>
      <c r="G94" s="75"/>
      <c r="H94" s="75"/>
    </row>
    <row r="95" spans="1:8" ht="13.5" customHeight="1">
      <c r="A95" s="75"/>
      <c r="B95" s="75"/>
      <c r="C95" s="75"/>
      <c r="D95" s="75"/>
      <c r="E95" s="75"/>
      <c r="F95" s="75"/>
      <c r="G95" s="75"/>
      <c r="H95" s="75"/>
    </row>
    <row r="96" spans="1:8" ht="13.5" customHeight="1">
      <c r="A96" s="75"/>
      <c r="B96" s="75"/>
      <c r="C96" s="75"/>
      <c r="D96" s="75"/>
      <c r="E96" s="75"/>
      <c r="F96" s="75"/>
      <c r="G96" s="75"/>
      <c r="H96" s="75"/>
    </row>
    <row r="97" spans="1:8" ht="13.5" customHeight="1">
      <c r="A97" s="75"/>
      <c r="B97" s="75"/>
      <c r="C97" s="75"/>
      <c r="D97" s="75"/>
      <c r="E97" s="75"/>
      <c r="F97" s="75"/>
      <c r="G97" s="75"/>
      <c r="H97" s="75"/>
    </row>
    <row r="98" spans="1:8" ht="13.5" customHeight="1">
      <c r="A98" s="75"/>
      <c r="B98" s="75"/>
      <c r="C98" s="75"/>
      <c r="D98" s="75"/>
      <c r="E98" s="75"/>
      <c r="F98" s="75"/>
      <c r="G98" s="75"/>
      <c r="H98" s="75"/>
    </row>
    <row r="99" spans="1:8" ht="13.5" customHeight="1">
      <c r="A99" s="75"/>
      <c r="B99" s="75"/>
      <c r="C99" s="75"/>
      <c r="D99" s="75"/>
      <c r="E99" s="75"/>
      <c r="F99" s="75"/>
      <c r="G99" s="75"/>
      <c r="H99" s="75"/>
    </row>
    <row r="100" spans="1:8" ht="13.5" customHeight="1">
      <c r="A100" s="75"/>
      <c r="B100" s="75"/>
      <c r="C100" s="75"/>
      <c r="D100" s="75"/>
      <c r="E100" s="75"/>
      <c r="F100" s="75"/>
      <c r="G100" s="75"/>
      <c r="H100" s="75"/>
    </row>
    <row r="101" spans="1:8" ht="13.5" customHeight="1">
      <c r="A101" s="75"/>
      <c r="B101" s="75"/>
      <c r="C101" s="75"/>
      <c r="D101" s="75"/>
      <c r="E101" s="75"/>
      <c r="F101" s="75"/>
      <c r="G101" s="75"/>
      <c r="H101" s="75"/>
    </row>
    <row r="102" spans="1:8" ht="13.5" customHeight="1">
      <c r="A102" s="75"/>
      <c r="B102" s="75"/>
      <c r="C102" s="75"/>
      <c r="D102" s="75"/>
      <c r="E102" s="75"/>
      <c r="F102" s="75"/>
      <c r="G102" s="75"/>
      <c r="H102" s="75"/>
    </row>
    <row r="103" spans="1:8" ht="13.5" customHeight="1">
      <c r="A103" s="75"/>
      <c r="B103" s="75"/>
      <c r="C103" s="75"/>
      <c r="D103" s="75"/>
      <c r="E103" s="75"/>
      <c r="F103" s="75"/>
      <c r="G103" s="75"/>
      <c r="H103" s="75"/>
    </row>
    <row r="104" spans="1:8" ht="13.5" customHeight="1">
      <c r="A104" s="75"/>
      <c r="B104" s="75"/>
      <c r="C104" s="75"/>
      <c r="D104" s="75"/>
      <c r="E104" s="75"/>
      <c r="F104" s="75"/>
      <c r="G104" s="75"/>
      <c r="H104" s="75"/>
    </row>
    <row r="105" spans="1:8" ht="13.5" customHeight="1">
      <c r="A105" s="75"/>
      <c r="B105" s="75"/>
      <c r="C105" s="75"/>
      <c r="D105" s="75"/>
      <c r="E105" s="75"/>
      <c r="F105" s="75"/>
      <c r="G105" s="75"/>
      <c r="H105" s="75"/>
    </row>
    <row r="106" spans="1:8" ht="13.5" customHeight="1">
      <c r="A106" s="75"/>
      <c r="B106" s="75"/>
      <c r="C106" s="75"/>
      <c r="D106" s="75"/>
      <c r="E106" s="75"/>
      <c r="F106" s="75"/>
      <c r="G106" s="75"/>
      <c r="H106" s="75"/>
    </row>
    <row r="107" spans="1:8" ht="13.5" customHeight="1">
      <c r="A107" s="75"/>
      <c r="B107" s="75"/>
      <c r="C107" s="75"/>
      <c r="D107" s="75"/>
      <c r="E107" s="75"/>
      <c r="F107" s="75"/>
      <c r="G107" s="75"/>
      <c r="H107" s="75"/>
    </row>
    <row r="108" spans="1:8" ht="13.5" customHeight="1">
      <c r="A108" s="75"/>
      <c r="B108" s="75"/>
      <c r="C108" s="75"/>
      <c r="D108" s="75"/>
      <c r="E108" s="75"/>
      <c r="F108" s="75"/>
      <c r="G108" s="75"/>
      <c r="H108" s="75"/>
    </row>
    <row r="109" spans="1:8" ht="15" customHeight="1">
      <c r="A109" s="75"/>
      <c r="B109" s="75"/>
      <c r="C109" s="75"/>
      <c r="D109" s="75"/>
      <c r="E109" s="75"/>
      <c r="F109" s="75"/>
      <c r="G109" s="75"/>
    </row>
    <row r="110" spans="1:8" ht="15" customHeight="1">
      <c r="A110" s="75"/>
      <c r="B110" s="75"/>
      <c r="C110" s="75"/>
      <c r="D110" s="75"/>
      <c r="E110" s="75"/>
      <c r="F110" s="75"/>
      <c r="G110" s="75"/>
    </row>
    <row r="111" spans="1:8" ht="15" customHeight="1">
      <c r="A111" s="75"/>
      <c r="B111" s="75"/>
      <c r="C111" s="75"/>
      <c r="D111" s="75"/>
      <c r="E111" s="75"/>
      <c r="F111" s="75"/>
      <c r="G111" s="75"/>
    </row>
    <row r="112" spans="1:8" ht="15" customHeight="1">
      <c r="A112" s="75"/>
      <c r="B112" s="75"/>
      <c r="C112" s="75"/>
      <c r="D112" s="75"/>
      <c r="E112" s="75"/>
      <c r="F112" s="75"/>
      <c r="G112" s="75"/>
    </row>
    <row r="113" spans="1:7" ht="15" customHeight="1">
      <c r="A113" s="75"/>
      <c r="B113" s="75"/>
      <c r="C113" s="75"/>
      <c r="D113" s="75"/>
      <c r="E113" s="75"/>
      <c r="F113" s="75"/>
      <c r="G113" s="75"/>
    </row>
    <row r="114" spans="1:7" ht="15" customHeight="1">
      <c r="A114" s="75"/>
      <c r="B114" s="75"/>
      <c r="C114" s="75"/>
      <c r="D114" s="75"/>
      <c r="E114" s="75"/>
      <c r="F114" s="75"/>
      <c r="G114" s="75"/>
    </row>
    <row r="115" spans="1:7" ht="15" customHeight="1">
      <c r="A115" s="75"/>
      <c r="B115" s="75"/>
      <c r="C115" s="75"/>
      <c r="D115" s="75"/>
      <c r="E115" s="75"/>
      <c r="F115" s="75"/>
      <c r="G115" s="75"/>
    </row>
    <row r="116" spans="1:7" ht="15" customHeight="1">
      <c r="A116" s="75"/>
      <c r="B116" s="75"/>
      <c r="C116" s="75"/>
      <c r="D116" s="75"/>
      <c r="E116" s="75"/>
      <c r="F116" s="75"/>
      <c r="G116" s="75"/>
    </row>
    <row r="117" spans="1:7" ht="15" customHeight="1">
      <c r="A117" s="75"/>
      <c r="B117" s="75"/>
      <c r="C117" s="75"/>
      <c r="D117" s="75"/>
      <c r="E117" s="75"/>
      <c r="F117" s="75"/>
      <c r="G117" s="75"/>
    </row>
    <row r="118" spans="1:7" ht="15" customHeight="1">
      <c r="A118" s="75"/>
      <c r="B118" s="75"/>
      <c r="C118" s="75"/>
      <c r="D118" s="75"/>
      <c r="E118" s="75"/>
      <c r="F118" s="75"/>
      <c r="G118" s="75"/>
    </row>
    <row r="119" spans="1:7" ht="15" customHeight="1">
      <c r="A119" s="75"/>
      <c r="B119" s="75"/>
      <c r="C119" s="75"/>
      <c r="D119" s="75"/>
      <c r="E119" s="75"/>
      <c r="F119" s="75"/>
      <c r="G119" s="75"/>
    </row>
    <row r="120" spans="1:7" ht="15" customHeight="1">
      <c r="A120" s="75"/>
      <c r="B120" s="75"/>
      <c r="C120" s="75"/>
      <c r="D120" s="75"/>
      <c r="E120" s="75"/>
      <c r="F120" s="75"/>
      <c r="G120" s="75"/>
    </row>
    <row r="121" spans="1:7" ht="15" customHeight="1">
      <c r="A121" s="75"/>
      <c r="B121" s="75"/>
      <c r="C121" s="75"/>
      <c r="D121" s="75"/>
      <c r="E121" s="75"/>
      <c r="F121" s="75"/>
      <c r="G121" s="75"/>
    </row>
    <row r="122" spans="1:7" ht="15" customHeight="1">
      <c r="A122" s="75"/>
      <c r="B122" s="75"/>
      <c r="C122" s="75"/>
      <c r="D122" s="75"/>
      <c r="E122" s="75"/>
      <c r="F122" s="75"/>
      <c r="G122" s="75"/>
    </row>
    <row r="123" spans="1:7" ht="15" customHeight="1">
      <c r="A123" s="75"/>
      <c r="B123" s="75"/>
      <c r="C123" s="75"/>
      <c r="D123" s="75"/>
      <c r="E123" s="75"/>
      <c r="F123" s="75"/>
      <c r="G123" s="75"/>
    </row>
    <row r="124" spans="1:7" ht="15" customHeight="1">
      <c r="A124" s="75"/>
      <c r="B124" s="75"/>
      <c r="C124" s="75"/>
      <c r="D124" s="75"/>
      <c r="E124" s="75"/>
      <c r="F124" s="75"/>
      <c r="G124" s="75"/>
    </row>
    <row r="125" spans="1:7" ht="15" customHeight="1">
      <c r="A125" s="75"/>
      <c r="B125" s="75"/>
      <c r="C125" s="75"/>
      <c r="D125" s="75"/>
      <c r="E125" s="75"/>
      <c r="F125" s="75"/>
      <c r="G125" s="75"/>
    </row>
    <row r="126" spans="1:7" ht="15" customHeight="1">
      <c r="A126" s="75"/>
      <c r="B126" s="75"/>
      <c r="C126" s="75"/>
      <c r="D126" s="75"/>
      <c r="E126" s="75"/>
      <c r="F126" s="75"/>
      <c r="G126" s="75"/>
    </row>
    <row r="127" spans="1:7" ht="15" customHeight="1">
      <c r="A127" s="75"/>
      <c r="B127" s="75"/>
      <c r="C127" s="75"/>
      <c r="D127" s="75"/>
      <c r="E127" s="75"/>
      <c r="F127" s="75"/>
      <c r="G127" s="75"/>
    </row>
  </sheetData>
  <sheetProtection formatColumns="0" formatRows="0"/>
  <mergeCells count="24">
    <mergeCell ref="C62:D62"/>
    <mergeCell ref="E57:F57"/>
    <mergeCell ref="E58:F58"/>
    <mergeCell ref="E59:F59"/>
    <mergeCell ref="E60:F60"/>
    <mergeCell ref="E61:F61"/>
    <mergeCell ref="E62:F62"/>
    <mergeCell ref="C57:D57"/>
    <mergeCell ref="C58:D58"/>
    <mergeCell ref="C59:D59"/>
    <mergeCell ref="C60:D60"/>
    <mergeCell ref="C61:D61"/>
    <mergeCell ref="C43:D43"/>
    <mergeCell ref="E38:F38"/>
    <mergeCell ref="E39:F39"/>
    <mergeCell ref="E40:F40"/>
    <mergeCell ref="E41:F41"/>
    <mergeCell ref="E42:F42"/>
    <mergeCell ref="E43:F43"/>
    <mergeCell ref="C39:D39"/>
    <mergeCell ref="C38:D38"/>
    <mergeCell ref="C40:D40"/>
    <mergeCell ref="C41:D41"/>
    <mergeCell ref="C42:D42"/>
  </mergeCells>
  <phoneticPr fontId="51" type="noConversion"/>
  <dataValidations disablePrompts="1" count="5">
    <dataValidation type="date" allowBlank="1" showInputMessage="1" showErrorMessage="1" errorTitle="ادخل الاحابة كتاريخ" error="ادخل الاحابة كتاريخ" sqref="C35:C36 C31 C33" xr:uid="{00000000-0002-0000-0800-000000000000}">
      <formula1>42736</formula1>
      <formula2>44926</formula2>
    </dataValidation>
    <dataValidation type="list" allowBlank="1" showInputMessage="1" showErrorMessage="1" sqref="C70:C71" xr:uid="{00000000-0002-0000-0800-000001000000}">
      <formula1>#REF!</formula1>
    </dataValidation>
    <dataValidation type="list" allowBlank="1" showErrorMessage="1" sqref="F63" xr:uid="{00000000-0002-0000-0800-000002000000}">
      <formula1>$A$2:$A$3</formula1>
    </dataValidation>
    <dataValidation type="list" allowBlank="1" showErrorMessage="1" sqref="C63" xr:uid="{00000000-0002-0000-0800-000003000000}">
      <formula1>$C$2:$C$3</formula1>
    </dataValidation>
    <dataValidation type="list" allowBlank="1" showErrorMessage="1" sqref="E29:E30 B29:B30" xr:uid="{00000000-0002-0000-0800-000004000000}">
      <formula1>#REF!</formula1>
    </dataValidation>
  </dataValidations>
  <hyperlinks>
    <hyperlink ref="A73" location="'Table of forms'!A1" display="الرجوع للصفحة الرئيسية " xr:uid="{00000000-0004-0000-0800-000000000000}"/>
    <hyperlink ref="H73" location="'Table of forms'!A1" display="Back to the main page" xr:uid="{00000000-0004-0000-0800-000001000000}"/>
  </hyperlinks>
  <printOptions horizontalCentered="1"/>
  <pageMargins left="0.23622047244094491" right="0.23622047244094491" top="0.86614173228346458" bottom="0.31496062992125984" header="3.937007874015748E-2" footer="3.937007874015748E-2"/>
  <pageSetup paperSize="9" scale="63" fitToHeight="0" pageOrder="overThenDown" orientation="landscape" r:id="rId1"/>
  <headerFooter differentFirst="1">
    <oddHeader>&amp;C&amp;G</oddHeader>
    <oddFooter>&amp;R&amp;P  of &amp;N</oddFooter>
    <firstHeader>&amp;C&amp;G</firstHeader>
    <firstFooter>&amp;R&amp;P  of &amp;N</firstFooter>
  </headerFooter>
  <rowBreaks count="6" manualBreakCount="6">
    <brk id="15" max="7" man="1"/>
    <brk id="28" max="7" man="1"/>
    <brk id="36" max="7" man="1"/>
    <brk id="43" max="7" man="1"/>
    <brk id="55" max="7" man="1"/>
    <brk id="62" max="7" man="1"/>
  </rowBreaks>
  <colBreaks count="1" manualBreakCount="1">
    <brk id="4" max="77" man="1"/>
  </colBreaks>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errorTitle="الإجابة من القائمة المنسدلة" error="الرجاء تحديد الإجابة من القائمة المنسدلة" xr:uid="{00000000-0002-0000-0800-000005000000}">
          <x14:formula1>
            <xm:f>'Dropdowns (2)'!$E$4:$E$6</xm:f>
          </x14:formula1>
          <xm:sqref>C34 C32 C10:C15 C18:C28</xm:sqref>
        </x14:dataValidation>
        <x14:dataValidation type="list" allowBlank="1" showInputMessage="1" showErrorMessage="1" errorTitle="الإجابة من القائمة المنسدلة" error="الإجابة من القائمة المنسدلة" xr:uid="{00000000-0002-0000-0800-000006000000}">
          <x14:formula1>
            <xm:f>'Dropdowns (2)'!$J$11:$J$14</xm:f>
          </x14:formula1>
          <xm:sqref>C65:C69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3BCBC1EAD19FC45B13DA797ECDBCEAB" ma:contentTypeVersion="16" ma:contentTypeDescription="Ein neues Dokument erstellen." ma:contentTypeScope="" ma:versionID="d9bb7d8e4bc6124c5affd1797812cd3f">
  <xsd:schema xmlns:xsd="http://www.w3.org/2001/XMLSchema" xmlns:xs="http://www.w3.org/2001/XMLSchema" xmlns:p="http://schemas.microsoft.com/office/2006/metadata/properties" xmlns:ns2="8e2de3fd-60a9-4b2f-a0ef-be5059c0b61b" xmlns:ns3="2898976a-da35-490f-a914-e5630142b38b" targetNamespace="http://schemas.microsoft.com/office/2006/metadata/properties" ma:root="true" ma:fieldsID="b3969ffc1d9519ee0adf275842f16f2a" ns2:_="" ns3:_="">
    <xsd:import namespace="8e2de3fd-60a9-4b2f-a0ef-be5059c0b61b"/>
    <xsd:import namespace="2898976a-da35-490f-a914-e5630142b3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de3fd-60a9-4b2f-a0ef-be5059c0b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4dd18641-b54f-4320-b18f-2c1e2c7536f5"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98976a-da35-490f-a914-e5630142b38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72f7afb-ba49-404a-a38d-4513b1627397}" ma:internalName="TaxCatchAll" ma:showField="CatchAllData" ma:web="2898976a-da35-490f-a914-e5630142b38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898976a-da35-490f-a914-e5630142b38b" xsi:nil="true"/>
    <lcf76f155ced4ddcb4097134ff3c332f xmlns="8e2de3fd-60a9-4b2f-a0ef-be5059c0b6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D18B67-E7EA-45C5-B4FB-8DD43F76E13F}">
  <ds:schemaRefs>
    <ds:schemaRef ds:uri="http://schemas.microsoft.com/sharepoint/v3/contenttype/forms"/>
  </ds:schemaRefs>
</ds:datastoreItem>
</file>

<file path=customXml/itemProps2.xml><?xml version="1.0" encoding="utf-8"?>
<ds:datastoreItem xmlns:ds="http://schemas.openxmlformats.org/officeDocument/2006/customXml" ds:itemID="{3BA4664C-82CA-4AD4-8D55-89CA870BF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de3fd-60a9-4b2f-a0ef-be5059c0b61b"/>
    <ds:schemaRef ds:uri="2898976a-da35-490f-a914-e5630142b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D0B291-2D7B-4C4C-A0F6-0D65098739D3}">
  <ds:schemaRefs>
    <ds:schemaRef ds:uri="http://purl.org/dc/terms/"/>
    <ds:schemaRef ds:uri="http://schemas.microsoft.com/office/2006/documentManagement/types"/>
    <ds:schemaRef ds:uri="http://purl.org/dc/dcmitype/"/>
    <ds:schemaRef ds:uri="2898976a-da35-490f-a914-e5630142b38b"/>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e2de3fd-60a9-4b2f-a0ef-be5059c0b61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32</vt:i4>
      </vt:variant>
      <vt:variant>
        <vt:lpstr>Named Ranges</vt:lpstr>
      </vt:variant>
      <vt:variant>
        <vt:i4>59</vt:i4>
      </vt:variant>
    </vt:vector>
  </HeadingPairs>
  <TitlesOfParts>
    <vt:vector size="91" baseType="lpstr">
      <vt:lpstr>Table of forms</vt:lpstr>
      <vt:lpstr>Notes</vt:lpstr>
      <vt:lpstr>A-0 Gen.</vt:lpstr>
      <vt:lpstr>A-1 Gov. </vt:lpstr>
      <vt:lpstr>A-2.1 Org.</vt:lpstr>
      <vt:lpstr>A-2.2 Resil.</vt:lpstr>
      <vt:lpstr>A-3.1 HR</vt:lpstr>
      <vt:lpstr>A3.2 HR</vt:lpstr>
      <vt:lpstr>A-3.3 HR</vt:lpstr>
      <vt:lpstr>A-3.4.1 HR</vt:lpstr>
      <vt:lpstr>A-3.4.2 HR</vt:lpstr>
      <vt:lpstr>A-4.1 Fin</vt:lpstr>
      <vt:lpstr>A-4.2 Fin</vt:lpstr>
      <vt:lpstr>A-4.2 Fin (2) </vt:lpstr>
      <vt:lpstr>A-4.2-Fin (3)</vt:lpstr>
      <vt:lpstr>A-4.3-Fin</vt:lpstr>
      <vt:lpstr>A-5.1 cust</vt:lpstr>
      <vt:lpstr>A-5.2 cust</vt:lpstr>
      <vt:lpstr>A-5.3 cust</vt:lpstr>
      <vt:lpstr>A-6 Tarff </vt:lpstr>
      <vt:lpstr>A-7.1 IT</vt:lpstr>
      <vt:lpstr>A-7.2 IT </vt:lpstr>
      <vt:lpstr>A-7.2 IT (2)</vt:lpstr>
      <vt:lpstr>A-7.3 IT</vt:lpstr>
      <vt:lpstr>A-7.4 IT</vt:lpstr>
      <vt:lpstr>Dropdowns (2)</vt:lpstr>
      <vt:lpstr>Dropdowns</vt:lpstr>
      <vt:lpstr>A-7.5 IT</vt:lpstr>
      <vt:lpstr>A-8.1 Gend</vt:lpstr>
      <vt:lpstr>A-8.2 Gend</vt:lpstr>
      <vt:lpstr>A-8.3 Gend</vt:lpstr>
      <vt:lpstr>A-8.3 Gend (2)</vt:lpstr>
      <vt:lpstr>'A-0 Gen.'!Print_Area</vt:lpstr>
      <vt:lpstr>'A-1 Gov. '!Print_Area</vt:lpstr>
      <vt:lpstr>'A-2.1 Org.'!Print_Area</vt:lpstr>
      <vt:lpstr>'A-2.2 Resil.'!Print_Area</vt:lpstr>
      <vt:lpstr>'A-3.1 HR'!Print_Area</vt:lpstr>
      <vt:lpstr>'A3.2 HR'!Print_Area</vt:lpstr>
      <vt:lpstr>'A-3.3 HR'!Print_Area</vt:lpstr>
      <vt:lpstr>'A-3.4.1 HR'!Print_Area</vt:lpstr>
      <vt:lpstr>'A-3.4.2 HR'!Print_Area</vt:lpstr>
      <vt:lpstr>'A-4.1 Fin'!Print_Area</vt:lpstr>
      <vt:lpstr>'A-4.2 Fin'!Print_Area</vt:lpstr>
      <vt:lpstr>'A-4.2 Fin (2) '!Print_Area</vt:lpstr>
      <vt:lpstr>'A-4.2-Fin (3)'!Print_Area</vt:lpstr>
      <vt:lpstr>'A-4.3-Fin'!Print_Area</vt:lpstr>
      <vt:lpstr>'A-5.1 cust'!Print_Area</vt:lpstr>
      <vt:lpstr>'A-5.2 cust'!Print_Area</vt:lpstr>
      <vt:lpstr>'A-5.3 cust'!Print_Area</vt:lpstr>
      <vt:lpstr>'A-6 Tarff '!Print_Area</vt:lpstr>
      <vt:lpstr>'A-7.1 IT'!Print_Area</vt:lpstr>
      <vt:lpstr>'A-7.2 IT '!Print_Area</vt:lpstr>
      <vt:lpstr>'A-7.2 IT (2)'!Print_Area</vt:lpstr>
      <vt:lpstr>'A-7.3 IT'!Print_Area</vt:lpstr>
      <vt:lpstr>'A-7.4 IT'!Print_Area</vt:lpstr>
      <vt:lpstr>'A-7.5 IT'!Print_Area</vt:lpstr>
      <vt:lpstr>'A-8.1 Gend'!Print_Area</vt:lpstr>
      <vt:lpstr>'A-8.2 Gend'!Print_Area</vt:lpstr>
      <vt:lpstr>'A-8.3 Gend'!Print_Area</vt:lpstr>
      <vt:lpstr>'A-8.3 Gend (2)'!Print_Area</vt:lpstr>
      <vt:lpstr>Notes!Print_Area</vt:lpstr>
      <vt:lpstr>'Table of forms'!Print_Area</vt:lpstr>
      <vt:lpstr>'A-0 Gen.'!Print_Titles</vt:lpstr>
      <vt:lpstr>'A-1 Gov. '!Print_Titles</vt:lpstr>
      <vt:lpstr>'A-2.1 Org.'!Print_Titles</vt:lpstr>
      <vt:lpstr>'A-2.2 Resil.'!Print_Titles</vt:lpstr>
      <vt:lpstr>'A-3.1 HR'!Print_Titles</vt:lpstr>
      <vt:lpstr>'A3.2 HR'!Print_Titles</vt:lpstr>
      <vt:lpstr>'A-3.3 HR'!Print_Titles</vt:lpstr>
      <vt:lpstr>'A-3.4.1 HR'!Print_Titles</vt:lpstr>
      <vt:lpstr>'A-3.4.2 HR'!Print_Titles</vt:lpstr>
      <vt:lpstr>'A-4.1 Fin'!Print_Titles</vt:lpstr>
      <vt:lpstr>'A-4.2 Fin'!Print_Titles</vt:lpstr>
      <vt:lpstr>'A-4.2 Fin (2) '!Print_Titles</vt:lpstr>
      <vt:lpstr>'A-4.2-Fin (3)'!Print_Titles</vt:lpstr>
      <vt:lpstr>'A-4.3-Fin'!Print_Titles</vt:lpstr>
      <vt:lpstr>'A-5.1 cust'!Print_Titles</vt:lpstr>
      <vt:lpstr>'A-5.2 cust'!Print_Titles</vt:lpstr>
      <vt:lpstr>'A-5.3 cust'!Print_Titles</vt:lpstr>
      <vt:lpstr>'A-6 Tarff '!Print_Titles</vt:lpstr>
      <vt:lpstr>'A-7.1 IT'!Print_Titles</vt:lpstr>
      <vt:lpstr>'A-7.2 IT '!Print_Titles</vt:lpstr>
      <vt:lpstr>'A-7.2 IT (2)'!Print_Titles</vt:lpstr>
      <vt:lpstr>'A-7.3 IT'!Print_Titles</vt:lpstr>
      <vt:lpstr>'A-7.4 IT'!Print_Titles</vt:lpstr>
      <vt:lpstr>'A-7.5 IT'!Print_Titles</vt:lpstr>
      <vt:lpstr>'A-8.1 Gend'!Print_Titles</vt:lpstr>
      <vt:lpstr>'A-8.2 Gend'!Print_Titles</vt:lpstr>
      <vt:lpstr>'A-8.3 Gend'!Print_Titles</vt:lpstr>
      <vt:lpstr>'A-8.3 Gend (2)'!Print_Titles</vt:lpstr>
      <vt:lpstr>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Abdalla A. Al Zubairi</dc:creator>
  <cp:keywords/>
  <dc:description/>
  <cp:lastModifiedBy>ELITBOOK</cp:lastModifiedBy>
  <cp:revision/>
  <cp:lastPrinted>2023-02-16T17:34:48Z</cp:lastPrinted>
  <dcterms:created xsi:type="dcterms:W3CDTF">2022-08-11T14:53:42Z</dcterms:created>
  <dcterms:modified xsi:type="dcterms:W3CDTF">2023-12-12T22:59:25Z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0x010100FE92BCAA27B3C140BE43C2A67AA04C23</vt:lpwstr>
  </property>
  <property fmtid="{D5CDD505-2E9C-101B-9397-08002B2CF9AE}" pid="3" name="MediaServiceImageTags">
    <vt:lpwstr/>
  </property>
</Properties>
</file>